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E:\PLAN_ACCION_2018\"/>
    </mc:Choice>
  </mc:AlternateContent>
  <bookViews>
    <workbookView xWindow="120" yWindow="105" windowWidth="28515" windowHeight="12600"/>
  </bookViews>
  <sheets>
    <sheet name="Hoja1" sheetId="1" r:id="rId1"/>
    <sheet name="Hoja2" sheetId="2" r:id="rId2"/>
    <sheet name="Hoja3" sheetId="3" r:id="rId3"/>
  </sheets>
  <definedNames>
    <definedName name="_xlnm.Print_Titles" localSheetId="0">Hoja1!$2:$3</definedName>
  </definedNames>
  <calcPr calcId="171027"/>
</workbook>
</file>

<file path=xl/calcChain.xml><?xml version="1.0" encoding="utf-8"?>
<calcChain xmlns="http://schemas.openxmlformats.org/spreadsheetml/2006/main">
  <c r="H48" i="1" l="1"/>
  <c r="I47" i="1"/>
  <c r="H46" i="1"/>
  <c r="H4" i="1"/>
</calcChain>
</file>

<file path=xl/sharedStrings.xml><?xml version="1.0" encoding="utf-8"?>
<sst xmlns="http://schemas.openxmlformats.org/spreadsheetml/2006/main" count="112" uniqueCount="107">
  <si>
    <t>Numeral</t>
  </si>
  <si>
    <t>Programa</t>
  </si>
  <si>
    <t>Subprograma</t>
  </si>
  <si>
    <t>Proyecto</t>
  </si>
  <si>
    <t>Actividad</t>
  </si>
  <si>
    <t>Meta</t>
  </si>
  <si>
    <t>RP</t>
  </si>
  <si>
    <t>SGP</t>
  </si>
  <si>
    <t>Cofinanciación</t>
  </si>
  <si>
    <t>SGR</t>
  </si>
  <si>
    <t>Crédito</t>
  </si>
  <si>
    <t>Otros</t>
  </si>
  <si>
    <t>Fuente</t>
  </si>
  <si>
    <t>Inicia</t>
  </si>
  <si>
    <t>Termina</t>
  </si>
  <si>
    <t>Area</t>
  </si>
  <si>
    <t>TOTAL</t>
  </si>
  <si>
    <t>RECURSOS</t>
  </si>
  <si>
    <t>MODERNIZACIÓN INSTITUCIONAL</t>
  </si>
  <si>
    <t>1.2.1</t>
  </si>
  <si>
    <t>Fortelecimiento Tecnológico y de Comunicaciones de la Gobernación de San Andrés, Isla</t>
  </si>
  <si>
    <t>Optimización de la gestión documental y servicio al ciudadano</t>
  </si>
  <si>
    <t>Fortelecimiento de la Gestión Documental de la Gobernación de San Andrés, Isla</t>
  </si>
  <si>
    <t>Fortalecimiento de la Comunicación Pública 2017-2020 del Departamento de San Andrés, Isla</t>
  </si>
  <si>
    <t>Contrucción, Adecuación, Adecuación, Mantenimiento, Adquisición, Modernización y Dotación de Infraestructuras de Edificios Públicos en el Departamento</t>
  </si>
  <si>
    <t>Mejoramiento de la gestion publica y la transparencia de la gobernacion de San Andres, Isla</t>
  </si>
  <si>
    <t>Adecuación de la infraestructura administrativa</t>
  </si>
  <si>
    <t>Satisfacer las necesidades de gestión documental, logrando la definición de los recursos que le permitan a la administración un mecanismo de mejoramiento continuo en la actualización y modernización de la gestión documental. Mejora sustancial en el proceso de atención ciudadana a partir de la integración de servicios, estandarización de trámites y procedimientos, ambientes adecuados y un talento humano comprometido y capacitado.</t>
  </si>
  <si>
    <t>Digitalización de Documentos</t>
  </si>
  <si>
    <t>Formación del Personal en Temas Archivísticos</t>
  </si>
  <si>
    <t>Adquisición de equipos, materiales e insumos de archivo para las diferentes dependencias (Estanterías, Archivadores, Cajas, Carpetas, etc.)</t>
  </si>
  <si>
    <t>Adquisición, actualización y mantenimiento de software especializado de gestión documental</t>
  </si>
  <si>
    <t>Custodia de los Archivos organizados de los Fondos Documentales (arrendamiento Bodega)</t>
  </si>
  <si>
    <t>Fortalecimiento de las actividades de Gestión Documental</t>
  </si>
  <si>
    <t>Implementación del Sistema de Gestión Documental -SGD</t>
  </si>
  <si>
    <t>Organización de los Archivos de Gestión de la Gobernación Departamental
(3 archivos de gestión)</t>
  </si>
  <si>
    <t>Organización de los Fondos Documentales Acumulados (aproximadamente 300 ml)</t>
  </si>
  <si>
    <t>SECRETARIA GENERAL</t>
  </si>
  <si>
    <t>Fortalecer los procesos y labores de adecuación, adquisición, modernización, mejora y mantenimiento y dotación de la infraestructura física, a fin de garantizar el cumplimiento de la misión y objetivos de la Administración</t>
  </si>
  <si>
    <t>Construcción sede Providencia</t>
  </si>
  <si>
    <t>Construcción, Adecuación, Remodelación y Mantenimiento de Edificios
Públicos</t>
  </si>
  <si>
    <t>GESTIÓN PÚBLICA Y TRANSPARENCIA</t>
  </si>
  <si>
    <t>1.2.2</t>
  </si>
  <si>
    <t>Fomento de la cultura de proyectos</t>
  </si>
  <si>
    <t>Implementación del sistema de gestión de la calidad</t>
  </si>
  <si>
    <t>Impulso a la rendición pública de cuentas</t>
  </si>
  <si>
    <t>Fortalecimiento del control interno</t>
  </si>
  <si>
    <t>Actualización de inventarios</t>
  </si>
  <si>
    <t>Implementación del Modelo Estándar de Control Interno MECI</t>
  </si>
  <si>
    <t>Mantenimiento del Sistema de Gestión de Calidad conforme a las normas
ISO 9001:2015 y NTCGP 1000:2009</t>
  </si>
  <si>
    <t>Modernizacion Administrativa</t>
  </si>
  <si>
    <t>Saneamiento de bienes muebles e inmuebles</t>
  </si>
  <si>
    <t>Saneamiento del Pasivo Pensional</t>
  </si>
  <si>
    <t>Aplicación de mecanismos administrativos para el mejoramiento de la gestión pública y la transparencia.</t>
  </si>
  <si>
    <t>4.5.1</t>
  </si>
  <si>
    <t>PROGRAMA INFRAESTRUCTURA DIGITAL</t>
  </si>
  <si>
    <t>Masificación del acceso a internet</t>
  </si>
  <si>
    <t>Implementación de corredores Wi-Fi</t>
  </si>
  <si>
    <t>Mejoramiento de la calidad de las telecomunicaciones</t>
  </si>
  <si>
    <t>SERVICIOS DIGITALES</t>
  </si>
  <si>
    <t>4.5.2</t>
  </si>
  <si>
    <t>Incremento del acceso a terminales</t>
  </si>
  <si>
    <t>Desarrollo de la estrategia gobierno en línea</t>
  </si>
  <si>
    <t>Aplicación del teletrabajo</t>
  </si>
  <si>
    <t>4.5.3</t>
  </si>
  <si>
    <t>APLICACIONES DIGITALES</t>
  </si>
  <si>
    <t>Fomento de la economía digital y la innovación</t>
  </si>
  <si>
    <t>Generación de contenidos digitales</t>
  </si>
  <si>
    <t>Herramientas tic para el Archipiélago</t>
  </si>
  <si>
    <t>USUARIOS DIGITALES</t>
  </si>
  <si>
    <t>4.5.4</t>
  </si>
  <si>
    <t>Consolidación de una red de centros de internet social.</t>
  </si>
  <si>
    <t>Formación de talento humano digital</t>
  </si>
  <si>
    <t>Promoción del uso y apropiación social de las TIC</t>
  </si>
  <si>
    <t>Fortalecimiento de la inclusión digital</t>
  </si>
  <si>
    <t>Adquisición, Actualización y Mantenimiento de licenciamientos y Softwares</t>
  </si>
  <si>
    <t>Ampliar y optimizar la cobertura wifi en las sedes educativas</t>
  </si>
  <si>
    <t>Capacitación del Talento Humano en Ofimática</t>
  </si>
  <si>
    <t>Datacenter</t>
  </si>
  <si>
    <t>Estudio para el mejoramiento de la conectividad del Archipiealgo</t>
  </si>
  <si>
    <t>Formular e implementar el programa Archipiealgo Digital Fase 1</t>
  </si>
  <si>
    <t>Fortalecimiento de redes (Instalación de puntos adicionales de voz y datos)</t>
  </si>
  <si>
    <t>Elaboración de un Plan de Acción Informático (resultado de una auditoría al
sistema tecnológico de la entidad)</t>
  </si>
  <si>
    <t>Compra de Equipos y elementos tecnológicos y de comunicaciones
(computadores, impresoras, ups, servidores, discos duros switch, video beam,
sistemas de audio y video)</t>
  </si>
  <si>
    <t>Soporte Técnico y Mantenimiento de informática y comunicaciones
(matenimiento de equipos, redes, etc.)</t>
  </si>
  <si>
    <t>Implementación de un programa de seguridad y protección de la información</t>
  </si>
  <si>
    <t>Servicio de Conectividad</t>
  </si>
  <si>
    <t>Implementación de la Estrategia Gobierno en Línea</t>
  </si>
  <si>
    <t>Realizar mantenimiento preventivo y correctivo a los equipos de cómputo de la
entidad</t>
  </si>
  <si>
    <t>Modernización de Infraestructura Tecnologica Equipos de Red</t>
  </si>
  <si>
    <t>Sistema Integrado de Procesos</t>
  </si>
  <si>
    <t>Suministro de equipos de computo, escaners e impresoras para el
funcionamiento de las diferentes dependencias</t>
  </si>
  <si>
    <t>Implementar la ISO/IEC 27001 de Seguridad de la Información</t>
  </si>
  <si>
    <t>Implementar zonas wifi</t>
  </si>
  <si>
    <t>Rediseño, administración y soporte del sitio web institucional</t>
  </si>
  <si>
    <t>Soporte, mantenimiento preventivo y correctivo para los equipos de computo en
todas las sedes educativas</t>
  </si>
  <si>
    <t>Modernización de 15 kioskos digitales</t>
  </si>
  <si>
    <t>Software y contenidos digitales</t>
  </si>
  <si>
    <t>Implementar programas de capacitación para sectores estratégicos</t>
  </si>
  <si>
    <t>Herramientas tecnológicas</t>
  </si>
  <si>
    <t>Diseño e implementación de la estrategia de uso y apropiación incluyendo los
centros de internet social implementados y los puntos vive digital.</t>
  </si>
  <si>
    <t>Fortalecer la infraestructura TIC del Departamento</t>
  </si>
  <si>
    <t>definir e implementar las mejores estrategias que nos permitan comunicar acertada y asertivamente todas nuestras acciones y que también faciliten el diálogo permanente en forma bidireccional para que la comunidad encuentre siempre una posibilidad de hacerse parte integral de la administración departamental ya que LOS QUE SOÑAMOS SOMOS +.</t>
  </si>
  <si>
    <t>LA COMUNICACIÓN PÚBLICA COMO UN PATRIMONIO COLECTIVO</t>
  </si>
  <si>
    <t>1.2.3</t>
  </si>
  <si>
    <t>Gobierno (+) Informativo</t>
  </si>
  <si>
    <t>aprovechar las redes sociales para la generación de contenidos que transformen la sociedad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</si>
</sst>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b/>
      <sz val="8"/>
      <color theme="1"/>
      <name val="Arial Narrow"/>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1" fontId="2" fillId="0" borderId="0" applyFont="0" applyFill="0" applyBorder="0" applyAlignment="0" applyProtection="0"/>
  </cellStyleXfs>
  <cellXfs count="40">
    <xf numFmtId="0" fontId="0" fillId="0" borderId="0" xfId="0"/>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41" fontId="3" fillId="0" borderId="0" xfId="1" applyFont="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41" fontId="4" fillId="0" borderId="1" xfId="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1" fontId="3" fillId="0" borderId="1" xfId="1" applyFont="1" applyBorder="1" applyAlignment="1">
      <alignment horizontal="center" vertical="center"/>
    </xf>
    <xf numFmtId="41" fontId="3" fillId="0" borderId="9" xfId="1"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xf>
    <xf numFmtId="0" fontId="3" fillId="0" borderId="9" xfId="0" applyFont="1" applyBorder="1" applyAlignment="1">
      <alignment horizontal="center" vertical="center" wrapText="1"/>
    </xf>
    <xf numFmtId="41" fontId="3" fillId="0" borderId="1" xfId="1" applyFont="1" applyBorder="1" applyAlignment="1">
      <alignment vertical="center"/>
    </xf>
    <xf numFmtId="0" fontId="3" fillId="0" borderId="1" xfId="0" applyFont="1" applyBorder="1"/>
    <xf numFmtId="0" fontId="3" fillId="0" borderId="1" xfId="0" applyFont="1" applyBorder="1" applyAlignment="1">
      <alignment horizontal="center"/>
    </xf>
    <xf numFmtId="0" fontId="3" fillId="0" borderId="5"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41" fontId="3" fillId="0" borderId="6" xfId="1" applyFont="1" applyBorder="1" applyAlignment="1">
      <alignment horizontal="center" vertical="center"/>
    </xf>
    <xf numFmtId="0" fontId="3" fillId="0" borderId="6" xfId="0" applyFont="1" applyBorder="1" applyAlignment="1">
      <alignment horizontal="center"/>
    </xf>
    <xf numFmtId="0" fontId="3"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3" fillId="0" borderId="0" xfId="0" applyFont="1" applyAlignment="1">
      <alignment horizontal="left" wrapText="1"/>
    </xf>
    <xf numFmtId="0" fontId="4" fillId="0" borderId="1" xfId="0" applyFont="1" applyBorder="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5"/>
  <sheetViews>
    <sheetView tabSelected="1" topLeftCell="A49" workbookViewId="0">
      <selection activeCell="C4" sqref="C4:C11"/>
    </sheetView>
  </sheetViews>
  <sheetFormatPr baseColWidth="10" defaultRowHeight="15" x14ac:dyDescent="0.25"/>
  <cols>
    <col min="1" max="1" width="16.85546875" customWidth="1"/>
    <col min="2" max="2" width="5.7109375" style="4" customWidth="1"/>
    <col min="3" max="3" width="17.42578125" style="38" customWidth="1"/>
    <col min="4" max="4" width="29.42578125" style="5" customWidth="1"/>
    <col min="5" max="5" width="34.85546875" style="5" customWidth="1"/>
    <col min="6" max="6" width="56.140625" style="5" customWidth="1"/>
    <col min="7" max="7" width="43.28515625" style="6" customWidth="1"/>
    <col min="8" max="8" width="12.42578125" style="7" customWidth="1"/>
    <col min="9" max="9" width="12.42578125" style="4" customWidth="1"/>
    <col min="10" max="11" width="7.28515625" style="4" customWidth="1"/>
    <col min="12" max="12" width="6.42578125" style="4" customWidth="1"/>
    <col min="13" max="13" width="5.140625" style="4" customWidth="1"/>
    <col min="14" max="15" width="7.28515625" style="4" customWidth="1"/>
    <col min="16" max="16" width="6.42578125" style="4" customWidth="1"/>
    <col min="17" max="17" width="8.28515625" style="4" customWidth="1"/>
    <col min="18" max="18" width="10.7109375" style="4" customWidth="1"/>
  </cols>
  <sheetData>
    <row r="1" spans="2:18" ht="15.75" thickBot="1" x14ac:dyDescent="0.3"/>
    <row r="2" spans="2:18" s="2" customFormat="1" x14ac:dyDescent="0.25">
      <c r="B2" s="36" t="s">
        <v>0</v>
      </c>
      <c r="C2" s="8" t="s">
        <v>1</v>
      </c>
      <c r="D2" s="8" t="s">
        <v>2</v>
      </c>
      <c r="E2" s="8" t="s">
        <v>3</v>
      </c>
      <c r="F2" s="8" t="s">
        <v>4</v>
      </c>
      <c r="G2" s="8" t="s">
        <v>5</v>
      </c>
      <c r="H2" s="9" t="s">
        <v>17</v>
      </c>
      <c r="I2" s="9"/>
      <c r="J2" s="9"/>
      <c r="K2" s="9"/>
      <c r="L2" s="9"/>
      <c r="M2" s="9"/>
      <c r="N2" s="9"/>
      <c r="O2" s="9"/>
      <c r="P2" s="10" t="s">
        <v>13</v>
      </c>
      <c r="Q2" s="10" t="s">
        <v>14</v>
      </c>
      <c r="R2" s="11" t="s">
        <v>15</v>
      </c>
    </row>
    <row r="3" spans="2:18" s="1" customFormat="1" ht="25.5" x14ac:dyDescent="0.25">
      <c r="B3" s="37"/>
      <c r="C3" s="12"/>
      <c r="D3" s="12"/>
      <c r="E3" s="12"/>
      <c r="F3" s="12"/>
      <c r="G3" s="12"/>
      <c r="H3" s="13" t="s">
        <v>6</v>
      </c>
      <c r="I3" s="14" t="s">
        <v>7</v>
      </c>
      <c r="J3" s="39" t="s">
        <v>8</v>
      </c>
      <c r="K3" s="14" t="s">
        <v>9</v>
      </c>
      <c r="L3" s="14" t="s">
        <v>10</v>
      </c>
      <c r="M3" s="14" t="s">
        <v>11</v>
      </c>
      <c r="N3" s="14" t="s">
        <v>12</v>
      </c>
      <c r="O3" s="14" t="s">
        <v>16</v>
      </c>
      <c r="P3" s="15"/>
      <c r="Q3" s="15"/>
      <c r="R3" s="16"/>
    </row>
    <row r="4" spans="2:18" ht="15" customHeight="1" x14ac:dyDescent="0.25">
      <c r="B4" s="17" t="s">
        <v>54</v>
      </c>
      <c r="C4" s="18" t="s">
        <v>55</v>
      </c>
      <c r="D4" s="19" t="s">
        <v>56</v>
      </c>
      <c r="E4" s="20" t="s">
        <v>20</v>
      </c>
      <c r="F4" s="18" t="s">
        <v>82</v>
      </c>
      <c r="G4" s="20" t="s">
        <v>101</v>
      </c>
      <c r="H4" s="21">
        <f>350000000+150000000</f>
        <v>500000000</v>
      </c>
      <c r="I4" s="21"/>
      <c r="J4" s="21"/>
      <c r="K4" s="21"/>
      <c r="L4" s="21"/>
      <c r="M4" s="21"/>
      <c r="N4" s="21"/>
      <c r="O4" s="21"/>
      <c r="P4" s="21"/>
      <c r="Q4" s="21"/>
      <c r="R4" s="22" t="s">
        <v>37</v>
      </c>
    </row>
    <row r="5" spans="2:18" ht="15" customHeight="1" x14ac:dyDescent="0.25">
      <c r="B5" s="17"/>
      <c r="C5" s="18"/>
      <c r="D5" s="19"/>
      <c r="E5" s="20"/>
      <c r="F5" s="18"/>
      <c r="G5" s="20"/>
      <c r="H5" s="21"/>
      <c r="I5" s="21"/>
      <c r="J5" s="21"/>
      <c r="K5" s="21"/>
      <c r="L5" s="21"/>
      <c r="M5" s="21"/>
      <c r="N5" s="21"/>
      <c r="O5" s="21"/>
      <c r="P5" s="21"/>
      <c r="Q5" s="21"/>
      <c r="R5" s="22"/>
    </row>
    <row r="6" spans="2:18" ht="15" customHeight="1" x14ac:dyDescent="0.25">
      <c r="B6" s="17"/>
      <c r="C6" s="18"/>
      <c r="D6" s="19"/>
      <c r="E6" s="20"/>
      <c r="F6" s="23" t="s">
        <v>75</v>
      </c>
      <c r="G6" s="20"/>
      <c r="H6" s="21"/>
      <c r="I6" s="21"/>
      <c r="J6" s="21"/>
      <c r="K6" s="21"/>
      <c r="L6" s="21"/>
      <c r="M6" s="21"/>
      <c r="N6" s="21"/>
      <c r="O6" s="21"/>
      <c r="P6" s="21"/>
      <c r="Q6" s="21"/>
      <c r="R6" s="22"/>
    </row>
    <row r="7" spans="2:18" ht="15" customHeight="1" x14ac:dyDescent="0.25">
      <c r="B7" s="17"/>
      <c r="C7" s="18"/>
      <c r="D7" s="19" t="s">
        <v>57</v>
      </c>
      <c r="E7" s="20"/>
      <c r="F7" s="18" t="s">
        <v>83</v>
      </c>
      <c r="G7" s="20"/>
      <c r="H7" s="21"/>
      <c r="I7" s="21"/>
      <c r="J7" s="21"/>
      <c r="K7" s="21"/>
      <c r="L7" s="21"/>
      <c r="M7" s="21"/>
      <c r="N7" s="21"/>
      <c r="O7" s="21"/>
      <c r="P7" s="21"/>
      <c r="Q7" s="21"/>
      <c r="R7" s="22"/>
    </row>
    <row r="8" spans="2:18" ht="15" customHeight="1" x14ac:dyDescent="0.25">
      <c r="B8" s="17"/>
      <c r="C8" s="18"/>
      <c r="D8" s="19"/>
      <c r="E8" s="20"/>
      <c r="F8" s="18"/>
      <c r="G8" s="20"/>
      <c r="H8" s="21"/>
      <c r="I8" s="21"/>
      <c r="J8" s="21"/>
      <c r="K8" s="21"/>
      <c r="L8" s="21"/>
      <c r="M8" s="21"/>
      <c r="N8" s="21"/>
      <c r="O8" s="21"/>
      <c r="P8" s="21"/>
      <c r="Q8" s="21"/>
      <c r="R8" s="22"/>
    </row>
    <row r="9" spans="2:18" ht="15" customHeight="1" x14ac:dyDescent="0.25">
      <c r="B9" s="17"/>
      <c r="C9" s="18"/>
      <c r="D9" s="19" t="s">
        <v>58</v>
      </c>
      <c r="E9" s="20"/>
      <c r="F9" s="18"/>
      <c r="G9" s="20"/>
      <c r="H9" s="21"/>
      <c r="I9" s="21"/>
      <c r="J9" s="21"/>
      <c r="K9" s="21"/>
      <c r="L9" s="21"/>
      <c r="M9" s="21"/>
      <c r="N9" s="21"/>
      <c r="O9" s="21"/>
      <c r="P9" s="21"/>
      <c r="Q9" s="21"/>
      <c r="R9" s="22"/>
    </row>
    <row r="10" spans="2:18" ht="15" customHeight="1" x14ac:dyDescent="0.25">
      <c r="B10" s="17"/>
      <c r="C10" s="18"/>
      <c r="D10" s="19"/>
      <c r="E10" s="20"/>
      <c r="F10" s="23" t="s">
        <v>81</v>
      </c>
      <c r="G10" s="20"/>
      <c r="H10" s="21"/>
      <c r="I10" s="21"/>
      <c r="J10" s="21"/>
      <c r="K10" s="21"/>
      <c r="L10" s="21"/>
      <c r="M10" s="21"/>
      <c r="N10" s="21"/>
      <c r="O10" s="21"/>
      <c r="P10" s="21"/>
      <c r="Q10" s="21"/>
      <c r="R10" s="22"/>
    </row>
    <row r="11" spans="2:18" ht="15" customHeight="1" x14ac:dyDescent="0.25">
      <c r="B11" s="17"/>
      <c r="C11" s="18"/>
      <c r="D11" s="19"/>
      <c r="E11" s="20"/>
      <c r="F11" s="18" t="s">
        <v>84</v>
      </c>
      <c r="G11" s="20"/>
      <c r="H11" s="21"/>
      <c r="I11" s="21"/>
      <c r="J11" s="21"/>
      <c r="K11" s="21"/>
      <c r="L11" s="21"/>
      <c r="M11" s="21"/>
      <c r="N11" s="21"/>
      <c r="O11" s="21"/>
      <c r="P11" s="21"/>
      <c r="Q11" s="21"/>
      <c r="R11" s="22"/>
    </row>
    <row r="12" spans="2:18" ht="15" customHeight="1" x14ac:dyDescent="0.25">
      <c r="B12" s="17" t="s">
        <v>60</v>
      </c>
      <c r="C12" s="18" t="s">
        <v>59</v>
      </c>
      <c r="D12" s="19" t="s">
        <v>61</v>
      </c>
      <c r="E12" s="20"/>
      <c r="F12" s="18"/>
      <c r="G12" s="20"/>
      <c r="H12" s="21"/>
      <c r="I12" s="21"/>
      <c r="J12" s="21"/>
      <c r="K12" s="21"/>
      <c r="L12" s="21"/>
      <c r="M12" s="21"/>
      <c r="N12" s="21"/>
      <c r="O12" s="21"/>
      <c r="P12" s="21"/>
      <c r="Q12" s="21"/>
      <c r="R12" s="22"/>
    </row>
    <row r="13" spans="2:18" ht="15" customHeight="1" x14ac:dyDescent="0.25">
      <c r="B13" s="17"/>
      <c r="C13" s="18"/>
      <c r="D13" s="19"/>
      <c r="E13" s="20"/>
      <c r="F13" s="23" t="s">
        <v>85</v>
      </c>
      <c r="G13" s="20"/>
      <c r="H13" s="21"/>
      <c r="I13" s="21"/>
      <c r="J13" s="21"/>
      <c r="K13" s="21"/>
      <c r="L13" s="21"/>
      <c r="M13" s="21"/>
      <c r="N13" s="21"/>
      <c r="O13" s="21"/>
      <c r="P13" s="21"/>
      <c r="Q13" s="21"/>
      <c r="R13" s="22"/>
    </row>
    <row r="14" spans="2:18" ht="15" customHeight="1" x14ac:dyDescent="0.25">
      <c r="B14" s="17"/>
      <c r="C14" s="18"/>
      <c r="D14" s="19"/>
      <c r="E14" s="20"/>
      <c r="F14" s="23" t="s">
        <v>86</v>
      </c>
      <c r="G14" s="20"/>
      <c r="H14" s="21"/>
      <c r="I14" s="21"/>
      <c r="J14" s="21"/>
      <c r="K14" s="21"/>
      <c r="L14" s="21"/>
      <c r="M14" s="21"/>
      <c r="N14" s="21"/>
      <c r="O14" s="21"/>
      <c r="P14" s="21"/>
      <c r="Q14" s="21"/>
      <c r="R14" s="22"/>
    </row>
    <row r="15" spans="2:18" ht="15" customHeight="1" x14ac:dyDescent="0.25">
      <c r="B15" s="17"/>
      <c r="C15" s="18"/>
      <c r="D15" s="19" t="s">
        <v>62</v>
      </c>
      <c r="E15" s="20"/>
      <c r="F15" s="23" t="s">
        <v>87</v>
      </c>
      <c r="G15" s="20"/>
      <c r="H15" s="21"/>
      <c r="I15" s="21"/>
      <c r="J15" s="21"/>
      <c r="K15" s="21"/>
      <c r="L15" s="21"/>
      <c r="M15" s="21"/>
      <c r="N15" s="21"/>
      <c r="O15" s="21"/>
      <c r="P15" s="21"/>
      <c r="Q15" s="21"/>
      <c r="R15" s="22"/>
    </row>
    <row r="16" spans="2:18" ht="15" customHeight="1" x14ac:dyDescent="0.25">
      <c r="B16" s="17"/>
      <c r="C16" s="18"/>
      <c r="D16" s="19"/>
      <c r="E16" s="20"/>
      <c r="F16" s="23" t="s">
        <v>77</v>
      </c>
      <c r="G16" s="20"/>
      <c r="H16" s="21"/>
      <c r="I16" s="21"/>
      <c r="J16" s="21"/>
      <c r="K16" s="21"/>
      <c r="L16" s="21"/>
      <c r="M16" s="21"/>
      <c r="N16" s="21"/>
      <c r="O16" s="21"/>
      <c r="P16" s="21"/>
      <c r="Q16" s="21"/>
      <c r="R16" s="22"/>
    </row>
    <row r="17" spans="2:18" ht="15" customHeight="1" x14ac:dyDescent="0.25">
      <c r="B17" s="17"/>
      <c r="C17" s="18"/>
      <c r="D17" s="19"/>
      <c r="E17" s="20"/>
      <c r="F17" s="18" t="s">
        <v>88</v>
      </c>
      <c r="G17" s="20"/>
      <c r="H17" s="21"/>
      <c r="I17" s="21"/>
      <c r="J17" s="21"/>
      <c r="K17" s="21"/>
      <c r="L17" s="21"/>
      <c r="M17" s="21"/>
      <c r="N17" s="21"/>
      <c r="O17" s="21"/>
      <c r="P17" s="21"/>
      <c r="Q17" s="21"/>
      <c r="R17" s="22"/>
    </row>
    <row r="18" spans="2:18" ht="15" customHeight="1" x14ac:dyDescent="0.25">
      <c r="B18" s="17"/>
      <c r="C18" s="18"/>
      <c r="D18" s="19" t="s">
        <v>63</v>
      </c>
      <c r="E18" s="20"/>
      <c r="F18" s="18"/>
      <c r="G18" s="20"/>
      <c r="H18" s="21"/>
      <c r="I18" s="21"/>
      <c r="J18" s="21"/>
      <c r="K18" s="21"/>
      <c r="L18" s="21"/>
      <c r="M18" s="21"/>
      <c r="N18" s="21"/>
      <c r="O18" s="21"/>
      <c r="P18" s="21"/>
      <c r="Q18" s="21"/>
      <c r="R18" s="22"/>
    </row>
    <row r="19" spans="2:18" ht="15" customHeight="1" x14ac:dyDescent="0.25">
      <c r="B19" s="17"/>
      <c r="C19" s="18"/>
      <c r="D19" s="19"/>
      <c r="E19" s="20"/>
      <c r="F19" s="23" t="s">
        <v>78</v>
      </c>
      <c r="G19" s="20"/>
      <c r="H19" s="21"/>
      <c r="I19" s="21"/>
      <c r="J19" s="21"/>
      <c r="K19" s="21"/>
      <c r="L19" s="21"/>
      <c r="M19" s="21"/>
      <c r="N19" s="21"/>
      <c r="O19" s="21"/>
      <c r="P19" s="21"/>
      <c r="Q19" s="21"/>
      <c r="R19" s="22"/>
    </row>
    <row r="20" spans="2:18" ht="15" customHeight="1" x14ac:dyDescent="0.25">
      <c r="B20" s="17" t="s">
        <v>64</v>
      </c>
      <c r="C20" s="18" t="s">
        <v>65</v>
      </c>
      <c r="D20" s="19" t="s">
        <v>66</v>
      </c>
      <c r="E20" s="20"/>
      <c r="F20" s="23" t="s">
        <v>89</v>
      </c>
      <c r="G20" s="20"/>
      <c r="H20" s="21"/>
      <c r="I20" s="21"/>
      <c r="J20" s="21"/>
      <c r="K20" s="21"/>
      <c r="L20" s="21"/>
      <c r="M20" s="21"/>
      <c r="N20" s="21"/>
      <c r="O20" s="21"/>
      <c r="P20" s="21"/>
      <c r="Q20" s="21"/>
      <c r="R20" s="22"/>
    </row>
    <row r="21" spans="2:18" ht="15" customHeight="1" x14ac:dyDescent="0.25">
      <c r="B21" s="17"/>
      <c r="C21" s="18"/>
      <c r="D21" s="19"/>
      <c r="E21" s="20"/>
      <c r="F21" s="23" t="s">
        <v>80</v>
      </c>
      <c r="G21" s="20"/>
      <c r="H21" s="21"/>
      <c r="I21" s="21"/>
      <c r="J21" s="21"/>
      <c r="K21" s="21"/>
      <c r="L21" s="21"/>
      <c r="M21" s="21"/>
      <c r="N21" s="21"/>
      <c r="O21" s="21"/>
      <c r="P21" s="21"/>
      <c r="Q21" s="21"/>
      <c r="R21" s="22"/>
    </row>
    <row r="22" spans="2:18" ht="15" customHeight="1" x14ac:dyDescent="0.25">
      <c r="B22" s="17"/>
      <c r="C22" s="18"/>
      <c r="D22" s="19"/>
      <c r="E22" s="20"/>
      <c r="F22" s="23" t="s">
        <v>90</v>
      </c>
      <c r="G22" s="20"/>
      <c r="H22" s="21"/>
      <c r="I22" s="21"/>
      <c r="J22" s="21"/>
      <c r="K22" s="21"/>
      <c r="L22" s="21"/>
      <c r="M22" s="21"/>
      <c r="N22" s="21"/>
      <c r="O22" s="21"/>
      <c r="P22" s="21"/>
      <c r="Q22" s="21"/>
      <c r="R22" s="22"/>
    </row>
    <row r="23" spans="2:18" ht="25.5" x14ac:dyDescent="0.25">
      <c r="B23" s="17"/>
      <c r="C23" s="18"/>
      <c r="D23" s="19" t="s">
        <v>67</v>
      </c>
      <c r="E23" s="20"/>
      <c r="F23" s="23" t="s">
        <v>91</v>
      </c>
      <c r="G23" s="20"/>
      <c r="H23" s="21"/>
      <c r="I23" s="21"/>
      <c r="J23" s="21"/>
      <c r="K23" s="21"/>
      <c r="L23" s="21"/>
      <c r="M23" s="21"/>
      <c r="N23" s="21"/>
      <c r="O23" s="21"/>
      <c r="P23" s="21"/>
      <c r="Q23" s="21"/>
      <c r="R23" s="22"/>
    </row>
    <row r="24" spans="2:18" ht="15" customHeight="1" x14ac:dyDescent="0.25">
      <c r="B24" s="17"/>
      <c r="C24" s="18"/>
      <c r="D24" s="19"/>
      <c r="E24" s="20"/>
      <c r="F24" s="23" t="s">
        <v>92</v>
      </c>
      <c r="G24" s="20"/>
      <c r="H24" s="21"/>
      <c r="I24" s="21"/>
      <c r="J24" s="21"/>
      <c r="K24" s="21"/>
      <c r="L24" s="21"/>
      <c r="M24" s="21"/>
      <c r="N24" s="21"/>
      <c r="O24" s="21"/>
      <c r="P24" s="21"/>
      <c r="Q24" s="21"/>
      <c r="R24" s="22"/>
    </row>
    <row r="25" spans="2:18" ht="15" customHeight="1" x14ac:dyDescent="0.25">
      <c r="B25" s="17"/>
      <c r="C25" s="18"/>
      <c r="D25" s="19" t="s">
        <v>68</v>
      </c>
      <c r="E25" s="20"/>
      <c r="F25" s="23" t="s">
        <v>76</v>
      </c>
      <c r="G25" s="20"/>
      <c r="H25" s="21"/>
      <c r="I25" s="21"/>
      <c r="J25" s="21"/>
      <c r="K25" s="21"/>
      <c r="L25" s="21"/>
      <c r="M25" s="21"/>
      <c r="N25" s="21"/>
      <c r="O25" s="21"/>
      <c r="P25" s="21"/>
      <c r="Q25" s="21"/>
      <c r="R25" s="22"/>
    </row>
    <row r="26" spans="2:18" ht="15" customHeight="1" x14ac:dyDescent="0.25">
      <c r="B26" s="17"/>
      <c r="C26" s="18"/>
      <c r="D26" s="19"/>
      <c r="E26" s="20"/>
      <c r="F26" s="23" t="s">
        <v>93</v>
      </c>
      <c r="G26" s="20"/>
      <c r="H26" s="21"/>
      <c r="I26" s="21"/>
      <c r="J26" s="21"/>
      <c r="K26" s="21"/>
      <c r="L26" s="21"/>
      <c r="M26" s="21"/>
      <c r="N26" s="21"/>
      <c r="O26" s="21"/>
      <c r="P26" s="21"/>
      <c r="Q26" s="21"/>
      <c r="R26" s="22"/>
    </row>
    <row r="27" spans="2:18" ht="15" customHeight="1" x14ac:dyDescent="0.25">
      <c r="B27" s="17"/>
      <c r="C27" s="18"/>
      <c r="D27" s="19"/>
      <c r="E27" s="20"/>
      <c r="F27" s="23" t="s">
        <v>94</v>
      </c>
      <c r="G27" s="20"/>
      <c r="H27" s="21"/>
      <c r="I27" s="21"/>
      <c r="J27" s="21"/>
      <c r="K27" s="21"/>
      <c r="L27" s="21"/>
      <c r="M27" s="21"/>
      <c r="N27" s="21"/>
      <c r="O27" s="21"/>
      <c r="P27" s="21"/>
      <c r="Q27" s="21"/>
      <c r="R27" s="22"/>
    </row>
    <row r="28" spans="2:18" ht="20.25" customHeight="1" x14ac:dyDescent="0.25">
      <c r="B28" s="17" t="s">
        <v>70</v>
      </c>
      <c r="C28" s="18" t="s">
        <v>69</v>
      </c>
      <c r="D28" s="19" t="s">
        <v>71</v>
      </c>
      <c r="E28" s="20"/>
      <c r="F28" s="18" t="s">
        <v>95</v>
      </c>
      <c r="G28" s="20"/>
      <c r="H28" s="21"/>
      <c r="I28" s="21"/>
      <c r="J28" s="21"/>
      <c r="K28" s="21"/>
      <c r="L28" s="21"/>
      <c r="M28" s="21"/>
      <c r="N28" s="21"/>
      <c r="O28" s="21"/>
      <c r="P28" s="21"/>
      <c r="Q28" s="21"/>
      <c r="R28" s="22"/>
    </row>
    <row r="29" spans="2:18" x14ac:dyDescent="0.25">
      <c r="B29" s="17"/>
      <c r="C29" s="18"/>
      <c r="D29" s="19"/>
      <c r="E29" s="20"/>
      <c r="F29" s="18"/>
      <c r="G29" s="20"/>
      <c r="H29" s="21"/>
      <c r="I29" s="21"/>
      <c r="J29" s="21"/>
      <c r="K29" s="21"/>
      <c r="L29" s="21"/>
      <c r="M29" s="21"/>
      <c r="N29" s="21"/>
      <c r="O29" s="21"/>
      <c r="P29" s="21"/>
      <c r="Q29" s="21"/>
      <c r="R29" s="22"/>
    </row>
    <row r="30" spans="2:18" ht="15" customHeight="1" x14ac:dyDescent="0.25">
      <c r="B30" s="17"/>
      <c r="C30" s="18"/>
      <c r="D30" s="19" t="s">
        <v>72</v>
      </c>
      <c r="E30" s="20"/>
      <c r="F30" s="23" t="s">
        <v>96</v>
      </c>
      <c r="G30" s="20"/>
      <c r="H30" s="21"/>
      <c r="I30" s="21"/>
      <c r="J30" s="21"/>
      <c r="K30" s="21"/>
      <c r="L30" s="21"/>
      <c r="M30" s="21"/>
      <c r="N30" s="21"/>
      <c r="O30" s="21"/>
      <c r="P30" s="21"/>
      <c r="Q30" s="21"/>
      <c r="R30" s="22"/>
    </row>
    <row r="31" spans="2:18" ht="15" customHeight="1" x14ac:dyDescent="0.25">
      <c r="B31" s="17"/>
      <c r="C31" s="18"/>
      <c r="D31" s="19"/>
      <c r="E31" s="20"/>
      <c r="F31" s="23" t="s">
        <v>97</v>
      </c>
      <c r="G31" s="20"/>
      <c r="H31" s="21"/>
      <c r="I31" s="21"/>
      <c r="J31" s="21"/>
      <c r="K31" s="21"/>
      <c r="L31" s="21"/>
      <c r="M31" s="21"/>
      <c r="N31" s="21"/>
      <c r="O31" s="21"/>
      <c r="P31" s="21"/>
      <c r="Q31" s="21"/>
      <c r="R31" s="22"/>
    </row>
    <row r="32" spans="2:18" ht="15" customHeight="1" x14ac:dyDescent="0.25">
      <c r="B32" s="17"/>
      <c r="C32" s="18"/>
      <c r="D32" s="19" t="s">
        <v>73</v>
      </c>
      <c r="E32" s="20"/>
      <c r="F32" s="23" t="s">
        <v>98</v>
      </c>
      <c r="G32" s="20"/>
      <c r="H32" s="21"/>
      <c r="I32" s="21"/>
      <c r="J32" s="21"/>
      <c r="K32" s="21"/>
      <c r="L32" s="21"/>
      <c r="M32" s="21"/>
      <c r="N32" s="21"/>
      <c r="O32" s="21"/>
      <c r="P32" s="21"/>
      <c r="Q32" s="21"/>
      <c r="R32" s="22"/>
    </row>
    <row r="33" spans="2:18" ht="15" customHeight="1" x14ac:dyDescent="0.25">
      <c r="B33" s="17"/>
      <c r="C33" s="18"/>
      <c r="D33" s="19"/>
      <c r="E33" s="20"/>
      <c r="F33" s="23" t="s">
        <v>99</v>
      </c>
      <c r="G33" s="20"/>
      <c r="H33" s="21"/>
      <c r="I33" s="21"/>
      <c r="J33" s="21"/>
      <c r="K33" s="21"/>
      <c r="L33" s="21"/>
      <c r="M33" s="21"/>
      <c r="N33" s="21"/>
      <c r="O33" s="21"/>
      <c r="P33" s="21"/>
      <c r="Q33" s="21"/>
      <c r="R33" s="22"/>
    </row>
    <row r="34" spans="2:18" ht="15" customHeight="1" x14ac:dyDescent="0.25">
      <c r="B34" s="17"/>
      <c r="C34" s="18"/>
      <c r="D34" s="19" t="s">
        <v>74</v>
      </c>
      <c r="E34" s="20"/>
      <c r="F34" s="18" t="s">
        <v>100</v>
      </c>
      <c r="G34" s="20"/>
      <c r="H34" s="21"/>
      <c r="I34" s="21"/>
      <c r="J34" s="21"/>
      <c r="K34" s="21"/>
      <c r="L34" s="21"/>
      <c r="M34" s="21"/>
      <c r="N34" s="21"/>
      <c r="O34" s="21"/>
      <c r="P34" s="21"/>
      <c r="Q34" s="21"/>
      <c r="R34" s="22"/>
    </row>
    <row r="35" spans="2:18" ht="15" customHeight="1" x14ac:dyDescent="0.25">
      <c r="B35" s="17"/>
      <c r="C35" s="18"/>
      <c r="D35" s="19"/>
      <c r="E35" s="20"/>
      <c r="F35" s="18"/>
      <c r="G35" s="20"/>
      <c r="H35" s="21"/>
      <c r="I35" s="21"/>
      <c r="J35" s="21"/>
      <c r="K35" s="21"/>
      <c r="L35" s="21"/>
      <c r="M35" s="21"/>
      <c r="N35" s="21"/>
      <c r="O35" s="21"/>
      <c r="P35" s="21"/>
      <c r="Q35" s="21"/>
      <c r="R35" s="22"/>
    </row>
    <row r="36" spans="2:18" ht="15" customHeight="1" x14ac:dyDescent="0.25">
      <c r="B36" s="17"/>
      <c r="C36" s="18"/>
      <c r="D36" s="19"/>
      <c r="E36" s="20"/>
      <c r="F36" s="23" t="s">
        <v>79</v>
      </c>
      <c r="G36" s="20"/>
      <c r="H36" s="21"/>
      <c r="I36" s="21"/>
      <c r="J36" s="21"/>
      <c r="K36" s="21"/>
      <c r="L36" s="21"/>
      <c r="M36" s="21"/>
      <c r="N36" s="21"/>
      <c r="O36" s="21"/>
      <c r="P36" s="21"/>
      <c r="Q36" s="21"/>
      <c r="R36" s="22"/>
    </row>
    <row r="37" spans="2:18" s="3" customFormat="1" ht="25.5" x14ac:dyDescent="0.25">
      <c r="B37" s="17" t="s">
        <v>19</v>
      </c>
      <c r="C37" s="18" t="s">
        <v>18</v>
      </c>
      <c r="D37" s="19" t="s">
        <v>21</v>
      </c>
      <c r="E37" s="20" t="s">
        <v>22</v>
      </c>
      <c r="F37" s="23" t="s">
        <v>30</v>
      </c>
      <c r="G37" s="20" t="s">
        <v>27</v>
      </c>
      <c r="H37" s="21">
        <v>360000000</v>
      </c>
      <c r="I37" s="21"/>
      <c r="J37" s="21"/>
      <c r="K37" s="21"/>
      <c r="L37" s="21"/>
      <c r="M37" s="21"/>
      <c r="N37" s="21"/>
      <c r="O37" s="21"/>
      <c r="P37" s="24"/>
      <c r="Q37" s="24"/>
      <c r="R37" s="25" t="s">
        <v>37</v>
      </c>
    </row>
    <row r="38" spans="2:18" ht="25.5" x14ac:dyDescent="0.25">
      <c r="B38" s="17"/>
      <c r="C38" s="18"/>
      <c r="D38" s="19"/>
      <c r="E38" s="20"/>
      <c r="F38" s="23" t="s">
        <v>31</v>
      </c>
      <c r="G38" s="20"/>
      <c r="H38" s="21"/>
      <c r="I38" s="21"/>
      <c r="J38" s="21"/>
      <c r="K38" s="21"/>
      <c r="L38" s="21"/>
      <c r="M38" s="21"/>
      <c r="N38" s="21"/>
      <c r="O38" s="21"/>
      <c r="P38" s="24"/>
      <c r="Q38" s="24"/>
      <c r="R38" s="25"/>
    </row>
    <row r="39" spans="2:18" ht="25.5" x14ac:dyDescent="0.25">
      <c r="B39" s="17"/>
      <c r="C39" s="18"/>
      <c r="D39" s="19"/>
      <c r="E39" s="20"/>
      <c r="F39" s="23" t="s">
        <v>32</v>
      </c>
      <c r="G39" s="20"/>
      <c r="H39" s="21"/>
      <c r="I39" s="21"/>
      <c r="J39" s="21"/>
      <c r="K39" s="21"/>
      <c r="L39" s="21"/>
      <c r="M39" s="21"/>
      <c r="N39" s="21"/>
      <c r="O39" s="21"/>
      <c r="P39" s="24"/>
      <c r="Q39" s="24"/>
      <c r="R39" s="25"/>
    </row>
    <row r="40" spans="2:18" ht="15" customHeight="1" x14ac:dyDescent="0.25">
      <c r="B40" s="17"/>
      <c r="C40" s="18"/>
      <c r="D40" s="19"/>
      <c r="E40" s="20"/>
      <c r="F40" s="23" t="s">
        <v>28</v>
      </c>
      <c r="G40" s="20"/>
      <c r="H40" s="21"/>
      <c r="I40" s="21"/>
      <c r="J40" s="21"/>
      <c r="K40" s="21"/>
      <c r="L40" s="21"/>
      <c r="M40" s="21"/>
      <c r="N40" s="21"/>
      <c r="O40" s="21"/>
      <c r="P40" s="24"/>
      <c r="Q40" s="24"/>
      <c r="R40" s="25"/>
    </row>
    <row r="41" spans="2:18" ht="15" customHeight="1" x14ac:dyDescent="0.25">
      <c r="B41" s="17"/>
      <c r="C41" s="18"/>
      <c r="D41" s="19"/>
      <c r="E41" s="20"/>
      <c r="F41" s="23" t="s">
        <v>29</v>
      </c>
      <c r="G41" s="20"/>
      <c r="H41" s="21"/>
      <c r="I41" s="21"/>
      <c r="J41" s="21"/>
      <c r="K41" s="21"/>
      <c r="L41" s="21"/>
      <c r="M41" s="21"/>
      <c r="N41" s="21"/>
      <c r="O41" s="21"/>
      <c r="P41" s="24"/>
      <c r="Q41" s="24"/>
      <c r="R41" s="25"/>
    </row>
    <row r="42" spans="2:18" ht="15" customHeight="1" x14ac:dyDescent="0.25">
      <c r="B42" s="17"/>
      <c r="C42" s="18"/>
      <c r="D42" s="19"/>
      <c r="E42" s="20"/>
      <c r="F42" s="23" t="s">
        <v>33</v>
      </c>
      <c r="G42" s="20"/>
      <c r="H42" s="21"/>
      <c r="I42" s="21"/>
      <c r="J42" s="21"/>
      <c r="K42" s="21"/>
      <c r="L42" s="21"/>
      <c r="M42" s="21"/>
      <c r="N42" s="21"/>
      <c r="O42" s="21"/>
      <c r="P42" s="24"/>
      <c r="Q42" s="24"/>
      <c r="R42" s="25"/>
    </row>
    <row r="43" spans="2:18" x14ac:dyDescent="0.25">
      <c r="B43" s="17"/>
      <c r="C43" s="18"/>
      <c r="D43" s="19"/>
      <c r="E43" s="20"/>
      <c r="F43" s="23" t="s">
        <v>34</v>
      </c>
      <c r="G43" s="20"/>
      <c r="H43" s="21"/>
      <c r="I43" s="21"/>
      <c r="J43" s="21"/>
      <c r="K43" s="21"/>
      <c r="L43" s="21"/>
      <c r="M43" s="21"/>
      <c r="N43" s="21"/>
      <c r="O43" s="21"/>
      <c r="P43" s="24"/>
      <c r="Q43" s="24"/>
      <c r="R43" s="25"/>
    </row>
    <row r="44" spans="2:18" ht="25.5" x14ac:dyDescent="0.25">
      <c r="B44" s="17"/>
      <c r="C44" s="18"/>
      <c r="D44" s="19"/>
      <c r="E44" s="20"/>
      <c r="F44" s="23" t="s">
        <v>35</v>
      </c>
      <c r="G44" s="20"/>
      <c r="H44" s="21"/>
      <c r="I44" s="21"/>
      <c r="J44" s="21"/>
      <c r="K44" s="21"/>
      <c r="L44" s="21"/>
      <c r="M44" s="21"/>
      <c r="N44" s="21"/>
      <c r="O44" s="21"/>
      <c r="P44" s="24"/>
      <c r="Q44" s="24"/>
      <c r="R44" s="25"/>
    </row>
    <row r="45" spans="2:18" ht="25.5" x14ac:dyDescent="0.25">
      <c r="B45" s="17"/>
      <c r="C45" s="18"/>
      <c r="D45" s="19"/>
      <c r="E45" s="20"/>
      <c r="F45" s="23" t="s">
        <v>36</v>
      </c>
      <c r="G45" s="20"/>
      <c r="H45" s="21"/>
      <c r="I45" s="21"/>
      <c r="J45" s="21"/>
      <c r="K45" s="21"/>
      <c r="L45" s="21"/>
      <c r="M45" s="21"/>
      <c r="N45" s="21"/>
      <c r="O45" s="21"/>
      <c r="P45" s="24"/>
      <c r="Q45" s="24"/>
      <c r="R45" s="25"/>
    </row>
    <row r="46" spans="2:18" ht="51" x14ac:dyDescent="0.25">
      <c r="B46" s="17"/>
      <c r="C46" s="18"/>
      <c r="D46" s="19" t="s">
        <v>26</v>
      </c>
      <c r="E46" s="23" t="s">
        <v>24</v>
      </c>
      <c r="F46" s="23" t="s">
        <v>39</v>
      </c>
      <c r="G46" s="20" t="s">
        <v>38</v>
      </c>
      <c r="H46" s="26">
        <f>800000000+1700000000</f>
        <v>2500000000</v>
      </c>
      <c r="I46" s="27"/>
      <c r="J46" s="27"/>
      <c r="K46" s="27"/>
      <c r="L46" s="27"/>
      <c r="M46" s="27"/>
      <c r="N46" s="27"/>
      <c r="O46" s="27"/>
      <c r="P46" s="27"/>
      <c r="Q46" s="27"/>
      <c r="R46" s="25" t="s">
        <v>37</v>
      </c>
    </row>
    <row r="47" spans="2:18" ht="51" x14ac:dyDescent="0.25">
      <c r="B47" s="17"/>
      <c r="C47" s="18"/>
      <c r="D47" s="19"/>
      <c r="E47" s="23" t="s">
        <v>24</v>
      </c>
      <c r="F47" s="23" t="s">
        <v>40</v>
      </c>
      <c r="G47" s="20"/>
      <c r="H47" s="26"/>
      <c r="I47" s="26">
        <f>1551000000+750000000</f>
        <v>2301000000</v>
      </c>
      <c r="J47" s="27"/>
      <c r="K47" s="27"/>
      <c r="L47" s="27"/>
      <c r="M47" s="27"/>
      <c r="N47" s="27"/>
      <c r="O47" s="27"/>
      <c r="P47" s="27"/>
      <c r="Q47" s="27"/>
      <c r="R47" s="25"/>
    </row>
    <row r="48" spans="2:18" ht="15" customHeight="1" x14ac:dyDescent="0.25">
      <c r="B48" s="17" t="s">
        <v>42</v>
      </c>
      <c r="C48" s="18" t="s">
        <v>41</v>
      </c>
      <c r="D48" s="23" t="s">
        <v>43</v>
      </c>
      <c r="E48" s="18" t="s">
        <v>25</v>
      </c>
      <c r="F48" s="23" t="s">
        <v>50</v>
      </c>
      <c r="G48" s="20" t="s">
        <v>53</v>
      </c>
      <c r="H48" s="21">
        <f>250000000+805000000</f>
        <v>1055000000</v>
      </c>
      <c r="I48" s="21"/>
      <c r="J48" s="21"/>
      <c r="K48" s="21"/>
      <c r="L48" s="21"/>
      <c r="M48" s="21"/>
      <c r="N48" s="21"/>
      <c r="O48" s="21"/>
      <c r="P48" s="21"/>
      <c r="Q48" s="21"/>
      <c r="R48" s="22" t="s">
        <v>37</v>
      </c>
    </row>
    <row r="49" spans="2:18" ht="15" customHeight="1" x14ac:dyDescent="0.25">
      <c r="B49" s="17"/>
      <c r="C49" s="18"/>
      <c r="D49" s="19" t="s">
        <v>44</v>
      </c>
      <c r="E49" s="18"/>
      <c r="F49" s="23" t="s">
        <v>47</v>
      </c>
      <c r="G49" s="20"/>
      <c r="H49" s="21"/>
      <c r="I49" s="21"/>
      <c r="J49" s="21"/>
      <c r="K49" s="21"/>
      <c r="L49" s="21"/>
      <c r="M49" s="21"/>
      <c r="N49" s="21"/>
      <c r="O49" s="21"/>
      <c r="P49" s="21"/>
      <c r="Q49" s="21"/>
      <c r="R49" s="22"/>
    </row>
    <row r="50" spans="2:18" ht="25.5" x14ac:dyDescent="0.25">
      <c r="B50" s="17"/>
      <c r="C50" s="18"/>
      <c r="D50" s="19"/>
      <c r="E50" s="18"/>
      <c r="F50" s="23" t="s">
        <v>49</v>
      </c>
      <c r="G50" s="20"/>
      <c r="H50" s="21"/>
      <c r="I50" s="21"/>
      <c r="J50" s="21"/>
      <c r="K50" s="21"/>
      <c r="L50" s="21"/>
      <c r="M50" s="21"/>
      <c r="N50" s="21"/>
      <c r="O50" s="21"/>
      <c r="P50" s="21"/>
      <c r="Q50" s="21"/>
      <c r="R50" s="22"/>
    </row>
    <row r="51" spans="2:18" ht="15" customHeight="1" x14ac:dyDescent="0.25">
      <c r="B51" s="17"/>
      <c r="C51" s="18"/>
      <c r="D51" s="23" t="s">
        <v>46</v>
      </c>
      <c r="E51" s="18"/>
      <c r="F51" s="23" t="s">
        <v>48</v>
      </c>
      <c r="G51" s="20"/>
      <c r="H51" s="21"/>
      <c r="I51" s="21"/>
      <c r="J51" s="21"/>
      <c r="K51" s="21"/>
      <c r="L51" s="21"/>
      <c r="M51" s="21"/>
      <c r="N51" s="21"/>
      <c r="O51" s="21"/>
      <c r="P51" s="21"/>
      <c r="Q51" s="21"/>
      <c r="R51" s="22"/>
    </row>
    <row r="52" spans="2:18" ht="15" customHeight="1" x14ac:dyDescent="0.25">
      <c r="B52" s="17"/>
      <c r="C52" s="18"/>
      <c r="D52" s="19" t="s">
        <v>45</v>
      </c>
      <c r="E52" s="18"/>
      <c r="F52" s="23" t="s">
        <v>51</v>
      </c>
      <c r="G52" s="20"/>
      <c r="H52" s="21"/>
      <c r="I52" s="21"/>
      <c r="J52" s="21"/>
      <c r="K52" s="21"/>
      <c r="L52" s="21"/>
      <c r="M52" s="21"/>
      <c r="N52" s="21"/>
      <c r="O52" s="21"/>
      <c r="P52" s="21"/>
      <c r="Q52" s="21"/>
      <c r="R52" s="22"/>
    </row>
    <row r="53" spans="2:18" ht="15" customHeight="1" x14ac:dyDescent="0.25">
      <c r="B53" s="17"/>
      <c r="C53" s="18"/>
      <c r="D53" s="19"/>
      <c r="E53" s="18"/>
      <c r="F53" s="23" t="s">
        <v>52</v>
      </c>
      <c r="G53" s="20"/>
      <c r="H53" s="21"/>
      <c r="I53" s="21"/>
      <c r="J53" s="21"/>
      <c r="K53" s="21"/>
      <c r="L53" s="21"/>
      <c r="M53" s="21"/>
      <c r="N53" s="21"/>
      <c r="O53" s="21"/>
      <c r="P53" s="21"/>
      <c r="Q53" s="21"/>
      <c r="R53" s="22"/>
    </row>
    <row r="54" spans="2:18" ht="32.25" customHeight="1" x14ac:dyDescent="0.25">
      <c r="B54" s="17" t="s">
        <v>104</v>
      </c>
      <c r="C54" s="18" t="s">
        <v>103</v>
      </c>
      <c r="D54" s="23" t="s">
        <v>105</v>
      </c>
      <c r="E54" s="18" t="s">
        <v>23</v>
      </c>
      <c r="F54" s="23"/>
      <c r="G54" s="20" t="s">
        <v>102</v>
      </c>
      <c r="H54" s="21">
        <v>2058302254</v>
      </c>
      <c r="I54" s="28"/>
      <c r="J54" s="28"/>
      <c r="K54" s="28"/>
      <c r="L54" s="28"/>
      <c r="M54" s="28"/>
      <c r="N54" s="28"/>
      <c r="O54" s="28"/>
      <c r="P54" s="28"/>
      <c r="Q54" s="28"/>
      <c r="R54" s="25" t="s">
        <v>37</v>
      </c>
    </row>
    <row r="55" spans="2:18" ht="51.75" customHeight="1" thickBot="1" x14ac:dyDescent="0.3">
      <c r="B55" s="29"/>
      <c r="C55" s="30"/>
      <c r="D55" s="31" t="s">
        <v>106</v>
      </c>
      <c r="E55" s="30"/>
      <c r="F55" s="31"/>
      <c r="G55" s="32"/>
      <c r="H55" s="33"/>
      <c r="I55" s="34"/>
      <c r="J55" s="34"/>
      <c r="K55" s="34"/>
      <c r="L55" s="34"/>
      <c r="M55" s="34"/>
      <c r="N55" s="34"/>
      <c r="O55" s="34"/>
      <c r="P55" s="34"/>
      <c r="Q55" s="34"/>
      <c r="R55" s="35"/>
    </row>
  </sheetData>
  <mergeCells count="101">
    <mergeCell ref="R48:R53"/>
    <mergeCell ref="M48:M53"/>
    <mergeCell ref="N48:N53"/>
    <mergeCell ref="O48:O53"/>
    <mergeCell ref="P48:P53"/>
    <mergeCell ref="Q48:Q53"/>
    <mergeCell ref="Q54:Q55"/>
    <mergeCell ref="R54:R55"/>
    <mergeCell ref="I4:I36"/>
    <mergeCell ref="J4:J36"/>
    <mergeCell ref="K4:K36"/>
    <mergeCell ref="L4:L36"/>
    <mergeCell ref="M4:M36"/>
    <mergeCell ref="N4:N36"/>
    <mergeCell ref="O4:O36"/>
    <mergeCell ref="P4:P36"/>
    <mergeCell ref="Q4:Q36"/>
    <mergeCell ref="R4:R36"/>
    <mergeCell ref="I48:I53"/>
    <mergeCell ref="J48:J53"/>
    <mergeCell ref="K48:K53"/>
    <mergeCell ref="L48:L53"/>
    <mergeCell ref="Q37:Q45"/>
    <mergeCell ref="G46:G47"/>
    <mergeCell ref="H48:H53"/>
    <mergeCell ref="B54:B55"/>
    <mergeCell ref="C54:C55"/>
    <mergeCell ref="E54:E55"/>
    <mergeCell ref="G54:G55"/>
    <mergeCell ref="H54:H55"/>
    <mergeCell ref="I54:I55"/>
    <mergeCell ref="J54:J55"/>
    <mergeCell ref="K54:K55"/>
    <mergeCell ref="L54:L55"/>
    <mergeCell ref="M54:M55"/>
    <mergeCell ref="N54:N55"/>
    <mergeCell ref="O54:O55"/>
    <mergeCell ref="P54:P55"/>
    <mergeCell ref="G37:G45"/>
    <mergeCell ref="E37:E45"/>
    <mergeCell ref="D37:D45"/>
    <mergeCell ref="H37:H45"/>
    <mergeCell ref="P37:P45"/>
    <mergeCell ref="R2:R3"/>
    <mergeCell ref="H2:O2"/>
    <mergeCell ref="B2:B3"/>
    <mergeCell ref="C2:C3"/>
    <mergeCell ref="D2:D3"/>
    <mergeCell ref="E2:E3"/>
    <mergeCell ref="F2:F3"/>
    <mergeCell ref="G2:G3"/>
    <mergeCell ref="P2:P3"/>
    <mergeCell ref="Q2:Q3"/>
    <mergeCell ref="E48:E53"/>
    <mergeCell ref="B48:B53"/>
    <mergeCell ref="C48:C53"/>
    <mergeCell ref="D49:D50"/>
    <mergeCell ref="G48:G53"/>
    <mergeCell ref="D52:D53"/>
    <mergeCell ref="B4:B11"/>
    <mergeCell ref="B12:B19"/>
    <mergeCell ref="B20:B27"/>
    <mergeCell ref="B28:B36"/>
    <mergeCell ref="R46:R47"/>
    <mergeCell ref="R37:R45"/>
    <mergeCell ref="I37:I45"/>
    <mergeCell ref="J37:J45"/>
    <mergeCell ref="K37:K45"/>
    <mergeCell ref="L37:L45"/>
    <mergeCell ref="M37:M45"/>
    <mergeCell ref="N37:N45"/>
    <mergeCell ref="O37:O45"/>
    <mergeCell ref="D46:D47"/>
    <mergeCell ref="B37:B47"/>
    <mergeCell ref="C37:C47"/>
    <mergeCell ref="C4:C11"/>
    <mergeCell ref="C12:C19"/>
    <mergeCell ref="C20:C27"/>
    <mergeCell ref="C28:C36"/>
    <mergeCell ref="D4:D6"/>
    <mergeCell ref="D7:D8"/>
    <mergeCell ref="D9:D11"/>
    <mergeCell ref="D12:D14"/>
    <mergeCell ref="D18:D19"/>
    <mergeCell ref="D15:D17"/>
    <mergeCell ref="D20:D22"/>
    <mergeCell ref="D23:D24"/>
    <mergeCell ref="D25:D27"/>
    <mergeCell ref="D28:D29"/>
    <mergeCell ref="D30:D31"/>
    <mergeCell ref="F7:F9"/>
    <mergeCell ref="F4:F5"/>
    <mergeCell ref="G4:G36"/>
    <mergeCell ref="H4:H36"/>
    <mergeCell ref="D32:D33"/>
    <mergeCell ref="D34:D36"/>
    <mergeCell ref="F28:F29"/>
    <mergeCell ref="F34:F35"/>
    <mergeCell ref="F17:F18"/>
    <mergeCell ref="F11:F12"/>
    <mergeCell ref="E4:E36"/>
  </mergeCells>
  <printOptions horizontalCentered="1" verticalCentered="1"/>
  <pageMargins left="0.51181102362204722" right="0.51181102362204722" top="0.35433070866141736" bottom="0.35433070866141736" header="0" footer="0"/>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GIGLIOLA CORPUS</dc:creator>
  <cp:lastModifiedBy>Carolina Pua Murillo</cp:lastModifiedBy>
  <cp:lastPrinted>2018-01-16T22:16:36Z</cp:lastPrinted>
  <dcterms:created xsi:type="dcterms:W3CDTF">2018-01-03T20:50:27Z</dcterms:created>
  <dcterms:modified xsi:type="dcterms:W3CDTF">2018-01-16T22:18:44Z</dcterms:modified>
</cp:coreProperties>
</file>