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D25" i="2" l="1"/>
  <c r="E25" i="2"/>
</calcChain>
</file>

<file path=xl/comments1.xml><?xml version="1.0" encoding="utf-8"?>
<comments xmlns="http://schemas.openxmlformats.org/spreadsheetml/2006/main">
  <authors>
    <author>GCORPUS</author>
    <author>eoneillw</author>
    <author>pguevara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5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  <comment ref="Q8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03-3-191-79</t>
        </r>
      </text>
    </comment>
    <comment ref="P10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03-3-191-20</t>
        </r>
      </text>
    </comment>
    <comment ref="Q11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03-3-191-79</t>
        </r>
      </text>
    </comment>
    <comment ref="P13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03-3-191-20</t>
        </r>
      </text>
    </comment>
    <comment ref="P14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03-3-191-20</t>
        </r>
      </text>
    </comment>
    <comment ref="P15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03-3-191-20</t>
        </r>
      </text>
    </comment>
    <comment ref="P16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03-3-191-20</t>
        </r>
      </text>
    </comment>
    <comment ref="P17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03-3-191-20</t>
        </r>
      </text>
    </comment>
    <comment ref="Q17" authorId="1">
      <text>
        <r>
          <rPr>
            <b/>
            <sz val="8"/>
            <color indexed="81"/>
            <rFont val="Tahoma"/>
            <family val="2"/>
          </rPr>
          <t>eoneillw:</t>
        </r>
        <r>
          <rPr>
            <sz val="8"/>
            <color indexed="81"/>
            <rFont val="Tahoma"/>
            <family val="2"/>
          </rPr>
          <t xml:space="preserve">
03-3-191-79</t>
        </r>
      </text>
    </comment>
    <comment ref="I133" authorId="2">
      <text>
        <r>
          <rPr>
            <b/>
            <sz val="9"/>
            <color indexed="81"/>
            <rFont val="Tahoma"/>
            <charset val="1"/>
          </rPr>
          <t>pguevara:</t>
        </r>
        <r>
          <rPr>
            <sz val="9"/>
            <color indexed="81"/>
            <rFont val="Tahoma"/>
            <charset val="1"/>
          </rPr>
          <t xml:space="preserve">
Dr. Alfredo ( Jornadas de salud</t>
        </r>
      </text>
    </comment>
  </commentList>
</comments>
</file>

<file path=xl/sharedStrings.xml><?xml version="1.0" encoding="utf-8"?>
<sst xmlns="http://schemas.openxmlformats.org/spreadsheetml/2006/main" count="389" uniqueCount="276">
  <si>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</si>
  <si>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</si>
  <si>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</si>
  <si>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</si>
  <si>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</si>
  <si>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</si>
  <si>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</si>
  <si>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</si>
  <si>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</si>
  <si>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</si>
  <si>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</si>
  <si>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</si>
  <si>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</si>
  <si>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</si>
  <si>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</si>
  <si>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</si>
  <si>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</si>
  <si>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</si>
  <si>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</si>
  <si>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</si>
  <si>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</si>
  <si>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</si>
  <si>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</si>
  <si>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</si>
  <si>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</si>
  <si>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</si>
  <si>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</si>
  <si>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</si>
  <si>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</si>
  <si>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</si>
  <si>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indexed="8"/>
        <rFont val="Candara"/>
        <family val="2"/>
      </rPr>
      <t>:</t>
    </r>
  </si>
  <si>
    <t>Secretaria de Interior</t>
  </si>
  <si>
    <t>POR EL DERECHO A SER DISTINTOS Y MENOS VULNERABLES</t>
  </si>
  <si>
    <t>ATENCION INTEGRAL A LA POBLACION EN CONDICIONES DE VULNERABILIDAD</t>
  </si>
  <si>
    <t>1.4.4.2</t>
  </si>
  <si>
    <t>Implementar la política de protección, promoción, restablecimiento, ejercicio y garantía de los derechos de la población en condición de vulnerabilidad en el territorio insular</t>
  </si>
  <si>
    <t>Tejiendo para el Bienestar de Nuestros Adultos Mayores</t>
  </si>
  <si>
    <t>Apoyo al acceso del transporte urbano y rural de las personas adultas mayores de San Andrés Isla</t>
  </si>
  <si>
    <t>Haber establecido e implementado un programa anual de acceso a la movilidad Urbana y Rural de los adultos mayores</t>
  </si>
  <si>
    <t>Número de programas de atención diferencial para transporte de adultos mayores ejecutados</t>
  </si>
  <si>
    <t>Fortalecimiento de la acción integral de los adultos mayores en San Andrés</t>
  </si>
  <si>
    <t>Entrega de alimentación prparada en 3 eventos tradicionales, realización de 2 viejo t.ks.  3 alquileres de salones para 300 personas.</t>
  </si>
  <si>
    <r>
      <t xml:space="preserve">Contratación de un gerontólogo para apoyar la gestión operativa y de coordinación de la estrategia de formación y estilo de vida saludable en todos los programas de atención  a las personas adultas mayores del Departamento.  Incluye la participación y acompañamiento en (1) actividad fuera del Departamento (compra de tiquete aereo y viaticos por valor de $2000000) _ </t>
    </r>
    <r>
      <rPr>
        <b/>
        <sz val="9"/>
        <color indexed="8"/>
        <rFont val="Candara"/>
        <family val="2"/>
      </rPr>
      <t>Mano de obra calificada</t>
    </r>
  </si>
  <si>
    <t>Número de beneficiarios de servicios sociales complementarios</t>
  </si>
  <si>
    <t>Número de Centros de vida en funcionamiento</t>
  </si>
  <si>
    <t>Contratación del servicio de transporte diferencial para personas adultas mayores de San Andres Isla</t>
  </si>
  <si>
    <t>Implementar la estrategia de Centros de Vida en el Departamento, fortaleciendo los 4 Clubes y/o fraternidades doradas existentes</t>
  </si>
  <si>
    <t>Garantizar la prestación de servicios sociales complementarios a los beneficiarios de los programas de atención a las personas mayores</t>
  </si>
  <si>
    <t>Participación de las personas mayores en encuentros locales, departamentales y nacionales de recreación</t>
  </si>
  <si>
    <t>Número de encuentros recreativos para las personas mayores realizados</t>
  </si>
  <si>
    <t>UN MUNDO MEJOR PARA NIÑAS, NIÑOS, ADOLESCENTES Y JOVENES</t>
  </si>
  <si>
    <t>LA JUVENTUD TAMBIEN FORMA PARTE DEL SISTEMA</t>
  </si>
  <si>
    <t>1.4.5.5</t>
  </si>
  <si>
    <t>Garantizar a los jóvenes una mejor calidad de vida y de acceso a bienes y servicios, a oportunidades económicas, sociales, culturales y de participación en condiciones de equidad, potencializando sus habilidades, destrezas y propiciando el diseño de políticas públicas que marquen la ruta de desarrollo de la juventud.</t>
  </si>
  <si>
    <t>Capacitación tejiendo futuro para la población juvenil</t>
  </si>
  <si>
    <t>creado e implementado el Sistema Departamental de Juventud</t>
  </si>
  <si>
    <t>haber implementado el 100% del Plan de Acción de corto plazo de la política pública de juventud.</t>
  </si>
  <si>
    <t>Sistema Departamental de juventud creado e implementado.</t>
  </si>
  <si>
    <t>Porcentaje de Plan de acción ejecutado</t>
  </si>
  <si>
    <r>
      <t xml:space="preserve">Pragrama de promocion Diseño y Movilizacion _ </t>
    </r>
    <r>
      <rPr>
        <b/>
        <sz val="9"/>
        <color indexed="8"/>
        <rFont val="Candara"/>
        <family val="2"/>
      </rPr>
      <t>Transporte</t>
    </r>
  </si>
  <si>
    <r>
      <t xml:space="preserve">Pragrama de promocion Diseño y Movilizacion _ </t>
    </r>
    <r>
      <rPr>
        <b/>
        <sz val="9"/>
        <color indexed="8"/>
        <rFont val="Candara"/>
        <family val="2"/>
      </rPr>
      <t>Materiles</t>
    </r>
  </si>
  <si>
    <r>
      <t xml:space="preserve">Pragrama de promocion Diseño y Movilizacion _ </t>
    </r>
    <r>
      <rPr>
        <b/>
        <sz val="9"/>
        <color indexed="8"/>
        <rFont val="Candara"/>
        <family val="2"/>
      </rPr>
      <t>Otros gastos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</si>
  <si>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Mano de obra calificada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</si>
  <si>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Mano de obra no calificada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</si>
  <si>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Otros gastos</t>
    </r>
  </si>
  <si>
    <t>Juventud Participando</t>
  </si>
  <si>
    <t>Por Derecho a ser Distintos y menos Vulnerables</t>
  </si>
  <si>
    <t>03-3196-20</t>
  </si>
  <si>
    <t xml:space="preserve">Atención Integral a la Población en Condición de Vulnerabilidad </t>
  </si>
  <si>
    <t>Tejiendo con Perspectiva de Género.</t>
  </si>
  <si>
    <t>fortalecimiento en perspectiva de género en San Andrés Islas</t>
  </si>
  <si>
    <t>Realizar promoción y formación en liderazgo a 150 mujeres jóvenes, para la prevención de embarazo en adolescentes, participación social y política</t>
  </si>
  <si>
    <r>
      <t xml:space="preserve">Capacitacion de mujeres en barrios y sectores_ </t>
    </r>
    <r>
      <rPr>
        <b/>
        <sz val="9"/>
        <color indexed="8"/>
        <rFont val="Candara"/>
        <family val="2"/>
      </rPr>
      <t>Mano de ogra calificada</t>
    </r>
  </si>
  <si>
    <t>Formulado, implementar y evaluar el Plan de igualdad de oportunidades para la equidad de género en el territorio insular con énfasis en prevención de las violencias contra la mujer.</t>
  </si>
  <si>
    <t>TODOS LOS DERECHOS DEBEN SER HUMANOS</t>
  </si>
  <si>
    <t xml:space="preserve">1.5.1.2
</t>
  </si>
  <si>
    <t xml:space="preserve">MIS DERECHOS TAMBIEN SON TUS DERECHOS
</t>
  </si>
  <si>
    <t xml:space="preserve">Garantizar la promoción, protección y el respeto a los Derechos Humanos y el acatamiento del
Derecho Internacional Humanitario, dentro de las competencias departamentales al 100% de la población en
riesgo, en especial a la población carcelaria, víctimas del conflicto incluidos desplazamiento forzado, de trata
de personas y a la familia bajo el referente nacional del Sistema Nacional de DDHH y DIH durante el
cuatrienio
</t>
  </si>
  <si>
    <t xml:space="preserve">Sensibilización en Derechos Humanos y DIH
</t>
  </si>
  <si>
    <t>Fortalecimiento de los derechos humanod de la población en riesgo de San Andrés</t>
  </si>
  <si>
    <t xml:space="preserve">Formulacion y puesto en marcha un Plan Departamental de Prevención, promoción, garantía y respeto de los Derechos Humanos haber formulado y puesto en marcha un Plan Departamental de
Prevención, promoción, garantía y respeto de los Derechos Humanos
</t>
  </si>
  <si>
    <t xml:space="preserve">Número de planes formulados y puestos en marcha
</t>
  </si>
  <si>
    <r>
      <t>Realizar talleres de capacitación dirigidos a funcionarios publicos y comunidad alrededor del tema de derechos humanos y DIH _</t>
    </r>
    <r>
      <rPr>
        <b/>
        <sz val="9"/>
        <rFont val="Candara"/>
        <family val="2"/>
      </rPr>
      <t xml:space="preserve"> Materiales</t>
    </r>
  </si>
  <si>
    <t xml:space="preserve">Garantizando los Derechos de la Población Desplazada y /o víctima del conflicto
armado. (Decreto ley 4635 de 2011 y ley 1448 de 2011)
</t>
  </si>
  <si>
    <r>
      <t xml:space="preserve">Atención integral a La población Desplazada y /o víctima del conflicto armado. (Decreto ley 4635 de 2011 y ley 1448 de 2011) _ </t>
    </r>
    <r>
      <rPr>
        <b/>
        <sz val="9"/>
        <color indexed="8"/>
        <rFont val="Candara"/>
        <family val="2"/>
      </rPr>
      <t>Mano de obra calificada</t>
    </r>
  </si>
  <si>
    <t xml:space="preserve">Porcentaje de Población víctima del desplazamiento y/o víctimas
del conflicto armado.
</t>
  </si>
  <si>
    <t>Plan de Acción formulado</t>
  </si>
  <si>
    <t>Unidos Tejemos un Mundo Mejor</t>
  </si>
  <si>
    <t>Número de encuentros realizados</t>
  </si>
  <si>
    <t>Número de familias con logros alcanzados y número de eventos de Promoción de familias realizados</t>
  </si>
  <si>
    <t>Haber fortalecido la Red Unidos como estrategia de superación de la pobreza en el Departamento</t>
  </si>
  <si>
    <t>haber identificado y gestionado la oferta agregada de los actores privados presentes en el territorio para la superación de la pobreza extrema de las familias.</t>
  </si>
  <si>
    <t>Haber garantizado el acceso a los servicios de promoción social a familias con Plan Familiar (1.094) de la Red Unidos desde la movilización de la oferta departamental</t>
  </si>
  <si>
    <t>Haber realizado anualmente 250 encuentros de cuidado, familiares, juveniles, e infantiles y asambleas durante el cuatrienio</t>
  </si>
  <si>
    <t>Proyecto unidos tejemos un mundo mejor en el Departamento Archiíélago de San Andrés, Providencia y Santa Catalina</t>
  </si>
  <si>
    <t>ETNIA RAIZAL PROTAGONISTA DEL DESARROLLO</t>
  </si>
  <si>
    <t>RAIZALES ORGANIZADOS Y EMPODERADOS</t>
  </si>
  <si>
    <t>1.7.1.2</t>
  </si>
  <si>
    <t>Lograr mayor incidencia de la población raizal en los procesos que los beneficien.</t>
  </si>
  <si>
    <t>Participación y desarrollo comunitario de la camunidad Raizal</t>
  </si>
  <si>
    <t>Procesos Organizativos de la Comunidad Raizal                                                                                   Política Pública Raizal</t>
  </si>
  <si>
    <t>Número de capacitaciones realizadas</t>
  </si>
  <si>
    <t>Porcentaje de plan de acción ejecutado (corto plazo)</t>
  </si>
  <si>
    <t>Realizaro 16 capacitaciones a la comunidad y a las organizaciones en las diferentes normas vigentes y temas de su interés</t>
  </si>
  <si>
    <t>Ejecutar el 20% de las acciones a corto plazo del plan de acción de la política pública.</t>
  </si>
  <si>
    <t>Contración de 2 técnicos de apoyo a la gestión operativa de los programas de atención a las personas adultas mayores y a los 4 clubes y/o fraterndiades doradas.  Incluyela participación y acompañamiento en (1)  actividad fuera del Departamento (compra de tiquete aereo y viaticos por $2000000)_Mano de obra calificada_Otros gastos generales</t>
  </si>
  <si>
    <t>apoyo logístico a las iniciativas de los 4 clubes para la tercera edad e incentivos navideños para 350  beneficiarios_Otros gastos generales</t>
  </si>
  <si>
    <t>ggarantizado la prestación de servicios sociales complementarios a los beneficiarios de los programas de atención a las personas mayores</t>
  </si>
  <si>
    <t>Pago de 10 cupos en el hogar del anciano San Pedro Claver para Adultos mayores en situación de alta vulnerabilidad Social. A razón  de $400.000 por personas_Servicios domisciliarios</t>
  </si>
  <si>
    <t>Entrega de alimentación preparada y/o paquetes alimentarios a 120 beneficiarios distribuidos en los tres sectores representativos de la islas (san luis, loma, centro; 40 bneficiarios por cada sector) a razón de 80 días hábiles  por valor de $7.000 pesos c/u_Servicios domiciliarios</t>
  </si>
  <si>
    <t>Ampliar la cobertura y fortaler los programas de atención nutricional que benefician a las personas adultas mayores del departamento</t>
  </si>
  <si>
    <t>Número de adultos mayores beneficiarios</t>
  </si>
  <si>
    <t>Fortalecimiento de los Encuentros Recreativos y Culturales del Adulto Mayor:  Nuevo Comienzo Otro Motivo para Vivir de San Andrés Islas</t>
  </si>
  <si>
    <t>Dotación delegación Departamental para los encuentros locales, nacionles y/o internacionales de intercambio recreativo o cultural.  NUEVO COMIENZO:  OTRO MOTIVO PARA VIVIR</t>
  </si>
  <si>
    <t>Institucionalizar la participación de las personas mayores en encuentros locales, departamentales y nacionales de recreación</t>
  </si>
  <si>
    <t>Dotación recreativa para las  4 fraternidades doradas:  juegos de mesas, material fungible, trajes típicos, instrumentos musicles.   Se toma en cuenta el monto por cada fraternidad_Otros gastos</t>
  </si>
  <si>
    <t>Apoyo logístico en la gestión recretiva y cultural:  Telefonia movil, difuxión y publicación, adecuación y ambientación de espacios recreativos y acompañamiento  _Otros gastos</t>
  </si>
  <si>
    <t>participación de la delegación Departamental en Encuentros nacionales y/o Internacionales de ontercambio recreativo y cultural.  Se toma como cifra base por persona $2.000.000 incluyendo tiquete aéreo, alimentación y hospedaje.  Y  $2.000.0000 para imprevistos_Otros servicios</t>
  </si>
  <si>
    <t>Incentivos, premiaciones y sistematización_Otros Servicios</t>
  </si>
  <si>
    <t>Vinculación de un profesional en trabajo social para apoyar la gestion de la coordinación, dinamizar procesos de la promoción, difuxión, georeferenciación y acompañamiento en la ejecución de las acciones de bienesaty y reconocimiento de la recreación como un derecho de las personas adultas mayores $2.600.000 mensuales y $2.000.0000 para gastos de acompañamiento y participación de encuentros_ Mano de obra calificada</t>
  </si>
  <si>
    <t xml:space="preserve">Promoción y fortalecimiento  social  dirigido a los Beneficiarios del Programa Familias en Acción       
</t>
  </si>
  <si>
    <t>Haber realizado por lo menos un encuentro anual de madres líderes del Departamento para la retroalimentación e intercambio de experiencias</t>
  </si>
  <si>
    <t>Haber Capacitado al 100% de las madres líderes en procesos de acompañamiento operativos y de promoción de la salud y educación familiar</t>
  </si>
  <si>
    <t>Porcentaje de madres líderes capacitadas</t>
  </si>
  <si>
    <r>
      <t>Asistencia y acompañamiento profesional y  técnico para la ejecución de actividades de promoción  de la salud y educación  de las familias beneficiarias_</t>
    </r>
    <r>
      <rPr>
        <b/>
        <sz val="9"/>
        <color indexed="8"/>
        <rFont val="Candara"/>
        <family val="2"/>
      </rPr>
      <t>Mano de obra calificada</t>
    </r>
  </si>
  <si>
    <r>
      <t>Servicios integrales y medios logísticos  para la realización de eventos, encuentros,  jornadas de promoción y capacitación e inscripciones de beneficiarios_</t>
    </r>
    <r>
      <rPr>
        <b/>
        <sz val="9"/>
        <color indexed="8"/>
        <rFont val="Candara"/>
        <family val="2"/>
      </rPr>
      <t>Servicios</t>
    </r>
    <r>
      <rPr>
        <sz val="9"/>
        <color indexed="8"/>
        <rFont val="Candara"/>
        <family val="2"/>
      </rPr>
      <t xml:space="preserve">
</t>
    </r>
  </si>
  <si>
    <r>
      <t xml:space="preserve">Adquisición de recursos materiales e insumos, didácticos y pedagógicos, equipos de oficina, cómputo y audiovisuales_ </t>
    </r>
    <r>
      <rPr>
        <b/>
        <sz val="9"/>
        <rFont val="Candara"/>
        <family val="2"/>
      </rPr>
      <t>Materiales</t>
    </r>
    <r>
      <rPr>
        <sz val="9"/>
        <rFont val="Candara"/>
        <family val="2"/>
      </rPr>
      <t xml:space="preserve">
</t>
    </r>
  </si>
  <si>
    <t>1.5</t>
  </si>
  <si>
    <t>MIS DERECHOS TAMBIEN SON TUS DERECHOS</t>
  </si>
  <si>
    <t>GARANTIZAR LA PREVENCION, PREVENCION Y PROTECCION DE LOS DERECHOS HUMANOS Y DERECHO INTERNACIONAL HUMANITARIO EN EL DEPARTAMENTO</t>
  </si>
  <si>
    <t>VICTIMAS DE LA VIOLENCIA INTRAFAMILIAR</t>
  </si>
  <si>
    <t>ATENCION INTEGRAL A LAS FAMILIAS VICTIMAS  DE VIOLENCIA INTRAFAMILIAR</t>
  </si>
  <si>
    <r>
      <t xml:space="preserve">Capacitar a la red comunitaria y lideres sociales a través de talleres para minimizar, prevenir conductas violentas producto de conflictos familiares _ </t>
    </r>
    <r>
      <rPr>
        <b/>
        <sz val="9"/>
        <rFont val="Candara"/>
        <family val="2"/>
      </rPr>
      <t>Servicios</t>
    </r>
  </si>
  <si>
    <t>realizado 40 talleres dirigidos a padres de familia para fortalecer el núcleo familiar</t>
  </si>
  <si>
    <t>Numero de talleres realizados con padres de familia</t>
  </si>
  <si>
    <r>
      <t xml:space="preserve">Fortalecimineto institucional para el desarrollo de eventos de formación dirigido al sistema educativo _ </t>
    </r>
    <r>
      <rPr>
        <b/>
        <sz val="9"/>
        <color indexed="8"/>
        <rFont val="Candara"/>
        <family val="2"/>
      </rPr>
      <t>Mano de obra calificada</t>
    </r>
  </si>
  <si>
    <t>haber llegado con talleres, a 12 instituciones educativas para sensibilizar a los jóvenes en temas de violencia intrafamiliar, valores, proyecto de vida, resolución pacífica de conflictos</t>
  </si>
  <si>
    <t>Número de talleres en instituciones educativas</t>
  </si>
  <si>
    <r>
      <t>Atención a victimas y victimarios de violencia intrafamiliar _</t>
    </r>
    <r>
      <rPr>
        <b/>
        <sz val="9"/>
        <color indexed="8"/>
        <rFont val="Candara"/>
        <family val="2"/>
      </rPr>
      <t>Mano de obra calificada</t>
    </r>
  </si>
  <si>
    <t>brindado atención integral y protección a todos los miembros del núcleo familiar cuando se han vulnerado en algunos de sus derechos en el tema de violencia intrafamiliar.</t>
  </si>
  <si>
    <t>Número de personas que solicitan atención / Número de personas atendidas mediante conciliación o con medidas de protección otorgadas en la comisaría de familia</t>
  </si>
  <si>
    <r>
      <t>Realizar seguimineto de los casos de violencia atendidos en la comisaria de familia para evaluar y mejorar la aplicación de medidas_</t>
    </r>
    <r>
      <rPr>
        <b/>
        <sz val="9"/>
        <color indexed="8"/>
        <rFont val="Candara"/>
        <family val="2"/>
      </rPr>
      <t>Mano de obra calificada</t>
    </r>
  </si>
  <si>
    <t xml:space="preserve">ATENCION INTEGRAL A LA POBLACION EN CONDICIONES DE
VULNERABILIDAD
</t>
  </si>
  <si>
    <t xml:space="preserve">Implementar la política de protección, promoción, restablecimiento, ejercicio y garantía de los
derechos de la población en condición de vulnerabilidad en el territorio insular
</t>
  </si>
  <si>
    <t xml:space="preserve">Tejiendo un Mundo mejor para la Población LGTBI del Departamento
</t>
  </si>
  <si>
    <t>Implementación de las  estrategias integrales para la atención a la población LGBTI en San Andrés, isla</t>
  </si>
  <si>
    <r>
      <t>Diseñar y formular política pública para la atención difencial de la población LGTBI -</t>
    </r>
    <r>
      <rPr>
        <b/>
        <sz val="9"/>
        <rFont val="Candara"/>
        <family val="2"/>
      </rPr>
      <t xml:space="preserve"> Mano de obra calificada</t>
    </r>
  </si>
  <si>
    <t xml:space="preserve">diseño e implementación de  un programa para garantizar la
atención diferencial de la población LGTBI en el Departamento
</t>
  </si>
  <si>
    <t xml:space="preserve">Número de Politica Publicaformulados y puestos en marcha
</t>
  </si>
  <si>
    <t>Realizar  Convocatorias (Mesas de Trabajo) Red de apoyo a la población LGTBI- Materiales</t>
  </si>
  <si>
    <t xml:space="preserve">realizar 5 jornadas de sensibilización, capacitación y
visibilización dirigidos a la población LGTBI, funcionarias y funcionarios y a
la comunidad en general.
</t>
  </si>
  <si>
    <t xml:space="preserve">Número de jornadas de sensibilización, capacitación y
visibilización realizada
</t>
  </si>
  <si>
    <r>
      <t xml:space="preserve">Realizar  Convocatorias (Mesas de Trabajo) Red de apoyo a la población LGTBI- </t>
    </r>
    <r>
      <rPr>
        <b/>
        <sz val="9"/>
        <rFont val="Candara"/>
        <family val="2"/>
      </rPr>
      <t>Otros gastos</t>
    </r>
  </si>
  <si>
    <t>Sensibilización, capacitación a la población LGTBI, funcionarios y Comunidad en Generall</t>
  </si>
  <si>
    <t xml:space="preserve">realizar 7 jornadas de sensibilización, capacitación y
visibilización dirigidos a la población LGTBI, funcionarias y funcionarios y a
la comunidad en general.
</t>
  </si>
  <si>
    <t xml:space="preserve">Número de jornadas de sensibilización, capacitación y
visibilización realizada
</t>
  </si>
  <si>
    <t>Secretaria de Desarrollo Social</t>
  </si>
  <si>
    <t>1,4,5: UN MUNDO MEJOR PARA NINOS, NIÑAS, ADOLESCENTES Y JÓVENES</t>
  </si>
  <si>
    <t>1,4,5,3</t>
  </si>
  <si>
    <t>AL NIÑO DALE AMOR Y CUIDADO NO UN TRABAJO</t>
  </si>
  <si>
    <t>IDENTIFICAR, CARACTERIZAR Y BRINDAR ATENCIÓN A LA POBLACIÓN INFANTIL TRABAJADORA E INCLUIRLA EN PROCESOS DE ATENCIÓN</t>
  </si>
  <si>
    <t>1,4,5,3,1: NINGUNO TRABAJANDO</t>
  </si>
  <si>
    <t>haber realizado y mantener actualizado una caracterización de los niños y niñas que se encuentran trabajando en el territorio insular</t>
  </si>
  <si>
    <t>documento realizado</t>
  </si>
  <si>
    <t>JANETH HOWARD</t>
  </si>
  <si>
    <t>numero de talleres realizados</t>
  </si>
  <si>
    <t>implementado y manteniendo un programa para disminuir y/o erradicar el trabajo infantil en el territorio</t>
  </si>
  <si>
    <t>programa implementado</t>
  </si>
  <si>
    <r>
      <t xml:space="preserve">Programa para disminuir y/o erradicar el trabajo infantil en el territorio insular _ mantener actualizado la base de datos </t>
    </r>
    <r>
      <rPr>
        <b/>
        <sz val="9"/>
        <color indexed="8"/>
        <rFont val="Candara"/>
        <family val="2"/>
      </rPr>
      <t>Mano de obra no calificada</t>
    </r>
  </si>
  <si>
    <r>
      <t xml:space="preserve">Programa para disminuir y/o erradicar el trabajo infantil en el territorio insular_ elaborar e imprimir material didactico (inglés y español) sobre la prevención en trabajo infantil _ </t>
    </r>
    <r>
      <rPr>
        <b/>
        <sz val="9"/>
        <color indexed="8"/>
        <rFont val="Candara"/>
        <family val="2"/>
      </rPr>
      <t>otros gastos</t>
    </r>
  </si>
  <si>
    <r>
      <t xml:space="preserve">Programa para disminuir y/o erradicar el trabajo infantil en el territorio insular - realizar una capacitacion en emprendimiento dirigido a padres para montar proyectos productivos _ </t>
    </r>
    <r>
      <rPr>
        <b/>
        <sz val="9"/>
        <color indexed="8"/>
        <rFont val="Candara"/>
        <family val="2"/>
      </rPr>
      <t>Otros gastos</t>
    </r>
  </si>
  <si>
    <t>Tejiendo para el Bienestar de la poblacion con discapacidad                                                         Tejiendo la inserción social de los habitantes de la calle</t>
  </si>
  <si>
    <t>Asistencia y atención a la población en situación de discapacidad y a los habitantes de y en la calle del Departamento de San Andrés y providencia</t>
  </si>
  <si>
    <t>7,69%</t>
  </si>
  <si>
    <r>
      <rPr>
        <b/>
        <sz val="9"/>
        <color indexed="8"/>
        <rFont val="Candara"/>
        <family val="2"/>
      </rPr>
      <t>DEPENDENCIA</t>
    </r>
    <r>
      <rPr>
        <sz val="9"/>
        <color indexed="8"/>
        <rFont val="Candara"/>
        <family val="2"/>
      </rPr>
      <t>: Secretaria de Desarrollo Social</t>
    </r>
  </si>
  <si>
    <t>10 talleres en prevencion de embarazo, participacion y promocion de derechos</t>
  </si>
  <si>
    <t>Haber ofrecido atencion y asesoria permanente al 100% de las mujeres que requieren           asociados a sus derechos de Genero</t>
  </si>
  <si>
    <t xml:space="preserve">Conmemeoracion del dia de las mujeres </t>
  </si>
  <si>
    <t>Plan Departamental de prevension de la violencia</t>
  </si>
  <si>
    <t>Jornadas de prevension de Violencia contra la mujer.   (Proyectos Especiales)</t>
  </si>
  <si>
    <t>VALOR ACTUAL A 31 DE DIC/13</t>
  </si>
  <si>
    <t>VALOR ESPERADO A 31 DE DIC/15</t>
  </si>
  <si>
    <t>Secretaria de DESARROLLO SOCIAL</t>
  </si>
  <si>
    <t>Elaboracion del plan de Accion Departamental de Mujer.</t>
  </si>
  <si>
    <t>Feria institucional para los servicios de las Mujeres</t>
  </si>
  <si>
    <t>Haber realizado anualmente 50 encuentros de cuidado, familiares, juveniles, e infantiles y asambleas durante el cuatrienio</t>
  </si>
  <si>
    <t xml:space="preserve">Actualizacion beneficiarios mas familias en accion .  </t>
  </si>
  <si>
    <t xml:space="preserve">Realización  de asamblea y registro masivo.   
</t>
  </si>
  <si>
    <t xml:space="preserve">Asamblea </t>
  </si>
  <si>
    <t xml:space="preserve">Realizacion de Asamblea y Registro masivo .  Mano de obra no calificada </t>
  </si>
  <si>
    <t xml:space="preserve">Actualizacion </t>
  </si>
  <si>
    <t>f</t>
  </si>
  <si>
    <r>
      <t>Promocion y seguimiento plan Departamental de Derechos HumanosH -</t>
    </r>
    <r>
      <rPr>
        <b/>
        <sz val="9"/>
        <rFont val="Candara"/>
        <family val="2"/>
      </rPr>
      <t xml:space="preserve"> LOGISTICA</t>
    </r>
  </si>
  <si>
    <t>Promcoion y seguimiento al plan Departamental de Derehos Humanos-Transporte</t>
  </si>
  <si>
    <t>Actualizacion plan de atencion a victimas</t>
  </si>
  <si>
    <t>Haber implementado un progrma anual para garantizar los derechos de las mujers en situacion de desplazamiento y'o victimas del conflito armado.</t>
  </si>
  <si>
    <t>Talleres en promocion de derechos y  participacion de m</t>
  </si>
  <si>
    <t xml:space="preserve">Mano de obra  calificada </t>
  </si>
  <si>
    <t>Doctación Centro de Atención y Punto de Atencion</t>
  </si>
  <si>
    <t>Intercambio Recreatrivo y Cultural Departamento de Nacional, local, Internacional</t>
  </si>
  <si>
    <t>Reinado Recreativo y Cultural de la Mujer Adulta Mayor</t>
  </si>
  <si>
    <t xml:space="preserve">Programa de Voluntariado y apoyo a iniciativas institucionales </t>
  </si>
  <si>
    <t>Celebración e integraciones de fin de año</t>
  </si>
  <si>
    <r>
      <t>Pragrama de promocion Diseño y Movilizacion _</t>
    </r>
    <r>
      <rPr>
        <b/>
        <sz val="9"/>
        <color indexed="8"/>
        <rFont val="Candara"/>
        <family val="2"/>
      </rPr>
      <t xml:space="preserve"> Mano de obra calificada </t>
    </r>
  </si>
  <si>
    <t>Programa de Desarrollo de Actividades de intercambio, prevencion, informacion, entretenimiento _ trasporte</t>
  </si>
  <si>
    <t xml:space="preserve">Programa de Desarrollo de Actividades de intercambio, prevencion, informacion, entretenimiento _ materiales </t>
  </si>
  <si>
    <t>apoyo a la gestion para  la financiacion de iniciativas juveniles.</t>
  </si>
  <si>
    <r>
      <t>Haber formulado una politica con enfoque diferencial para beneficiarios de la poblacion red unidos.-</t>
    </r>
    <r>
      <rPr>
        <b/>
        <sz val="9"/>
        <color indexed="8"/>
        <rFont val="Candara"/>
        <family val="2"/>
      </rPr>
      <t>Mano de obra calificada calificada calificada</t>
    </r>
  </si>
  <si>
    <r>
      <t>Haber formulado una politica con enfoque diferencial para beneficiarios de la poblacion red unidos.-</t>
    </r>
    <r>
      <rPr>
        <b/>
        <sz val="9"/>
        <color indexed="8"/>
        <rFont val="Candara"/>
        <family val="2"/>
      </rPr>
      <t>Material Logistica</t>
    </r>
  </si>
  <si>
    <t xml:space="preserve">A 2015 haber promovido a 768 familias con el acompañamiento de la Red de Superacion de Pobreza Extrema  Unidos </t>
  </si>
  <si>
    <r>
      <t xml:space="preserve">Haber garantizado el accedo a familias con plan familiar de1094 de la red unidos Departemtal _ </t>
    </r>
    <r>
      <rPr>
        <b/>
        <sz val="9"/>
        <color indexed="8"/>
        <rFont val="Candara"/>
        <family val="2"/>
      </rPr>
      <t>Mano de  obra No calificada</t>
    </r>
  </si>
  <si>
    <r>
      <t>Haber formulado una politica con enfoque diferencial para beneficiarios de la poblacion red unidos.-</t>
    </r>
    <r>
      <rPr>
        <b/>
        <sz val="9"/>
        <color indexed="8"/>
        <rFont val="Candara"/>
        <family val="2"/>
      </rPr>
      <t xml:space="preserve">Transporte </t>
    </r>
  </si>
  <si>
    <t xml:space="preserve">Numero de encuentros realizados </t>
  </si>
  <si>
    <t xml:space="preserve">Documento elaborado </t>
  </si>
  <si>
    <r>
      <t xml:space="preserve">Realizacion de talleres, charlas  dirigidos a la comunidad en temas de Acompañamiento familiar y comunitario _ </t>
    </r>
    <r>
      <rPr>
        <b/>
        <sz val="9"/>
        <color indexed="8"/>
        <rFont val="Candara"/>
        <family val="2"/>
      </rPr>
      <t>Mano de obra calificada</t>
    </r>
  </si>
  <si>
    <t xml:space="preserve">Numero de talleres </t>
  </si>
  <si>
    <t xml:space="preserve">Taller de promocion a familias de la Red Unidos </t>
  </si>
  <si>
    <r>
      <t xml:space="preserve">Acompañamiento familiar y comuitario _ </t>
    </r>
    <r>
      <rPr>
        <b/>
        <sz val="9"/>
        <color indexed="8"/>
        <rFont val="Candara"/>
        <family val="2"/>
      </rPr>
      <t xml:space="preserve">Material logistico </t>
    </r>
  </si>
  <si>
    <t xml:space="preserve">Habear garantizado el acceso de servicios de promocion social a familias con plan familiar  de la red unidos desde la movilizacion de la oferta Departamental </t>
  </si>
  <si>
    <r>
      <t xml:space="preserve">Haber promovido a 768 familias con el acompañamiento o de la red de superacion extrema  Unidos . </t>
    </r>
    <r>
      <rPr>
        <b/>
        <sz val="9"/>
        <rFont val="Candara"/>
        <family val="2"/>
      </rPr>
      <t>Material logistico</t>
    </r>
  </si>
  <si>
    <r>
      <t>Haber garantizado el accedo de servicios de promocion  social a familias con plan familiar de la red unidos  desde la movilizacion  de la oferta Departamental -</t>
    </r>
    <r>
      <rPr>
        <b/>
        <sz val="9"/>
        <color indexed="8"/>
        <rFont val="Candara"/>
        <family val="2"/>
      </rPr>
      <t xml:space="preserve"> Material  Logistico</t>
    </r>
  </si>
  <si>
    <t xml:space="preserve">Promocion educativa de niños y niñas y de la Red Unidos </t>
  </si>
  <si>
    <t>Haber identificado y gestionado la oferta agregada de actores privados para la superacion de familias unidos.</t>
  </si>
  <si>
    <t xml:space="preserve">Realizar cinco talleres para la formacion basica en trabajo de familias unidas </t>
  </si>
  <si>
    <t xml:space="preserve">Mejoramiento de logro en saneamiento basico para viviendas en Familiar Unidos </t>
  </si>
  <si>
    <r>
      <t xml:space="preserve">Capacitacion de mujeres en barrios y sectores_ </t>
    </r>
    <r>
      <rPr>
        <b/>
        <sz val="9"/>
        <color indexed="8"/>
        <rFont val="Candara"/>
        <family val="2"/>
      </rPr>
      <t xml:space="preserve">Material Logistico </t>
    </r>
  </si>
  <si>
    <t xml:space="preserve">Compilacion y publicacion Estatuto Raizal </t>
  </si>
  <si>
    <t>Generar Espacios participativos de dialogo e intercambio dentro de la comunidad Raizal para la construccion colectiva  y socializacion y aprobacion  y verificacion de un estatuto automativo para el pueblo  Raizal del Archipielago de San Andrés, Providencia y Santa Catalina, dentro ldel marco de utonomia igualdad y reconocimiento de derechos</t>
  </si>
  <si>
    <t>Jornadas academicas, espacios autonomos, talleres comunitarios , coordinacion general, comité impulson, comité de seguimiento  y evaluacion,.</t>
  </si>
  <si>
    <t xml:space="preserve">Identificar y cuantificar las organizaciones Etnicas Raizales </t>
  </si>
  <si>
    <t>Preparacion de documentacion e informacion inscripciones</t>
  </si>
  <si>
    <t xml:space="preserve">Escogencia de los sectores, y fechas jornadas de inscripcion </t>
  </si>
  <si>
    <t xml:space="preserve">expedicion de certificados inscripciones </t>
  </si>
  <si>
    <t xml:space="preserve">Actualizacion de la base de datos de organizaciones </t>
  </si>
  <si>
    <t>Inscripciones de organizaciones Etnicas Raizales  Departamentales</t>
  </si>
  <si>
    <t xml:space="preserve">Formacion y capacitaciones, normas vigentes y temas de interes </t>
  </si>
  <si>
    <t xml:space="preserve">Mantener permanentemente actualizada a las organizaciones etnicas raizales  en normas vigentes de interes  para su desarrollo organizacional </t>
  </si>
  <si>
    <t xml:space="preserve">Materiales y logistica </t>
  </si>
  <si>
    <t xml:space="preserve">Transporte </t>
  </si>
  <si>
    <t>Promocion y fortalecimiento de las organizaciones Juveniles Raizales</t>
  </si>
  <si>
    <t xml:space="preserve">Lograr que la poblacion Joven Raizal participe activamente en los diferentes escenarios de la Administracion Pública y en los procesos que los beneficien </t>
  </si>
  <si>
    <t xml:space="preserve">Campñas de sencibilizacion </t>
  </si>
  <si>
    <t xml:space="preserve">Elaboracion plan de capacitacion </t>
  </si>
  <si>
    <t>Realizacion  de talleres, seminarios</t>
  </si>
  <si>
    <t xml:space="preserve">Elaboracion de  certificados </t>
  </si>
  <si>
    <t xml:space="preserve">Promocion de Proyectos productivos Rizales </t>
  </si>
  <si>
    <t>Efectivizar el acceso  de las organizacions etnicas raizales, a la oportunidades de desarriollo</t>
  </si>
  <si>
    <t xml:space="preserve">Promocion Proyectos proudctivos  Raizales </t>
  </si>
  <si>
    <t>Promover y fortalecer  nuevo liderazgo Raizal.</t>
  </si>
  <si>
    <t xml:space="preserve">Nro. De asistentes certificados </t>
  </si>
  <si>
    <t xml:space="preserve">contratacion de pfofesional diez (10) talleres </t>
  </si>
  <si>
    <r>
      <t>Elaboracion e implenmentacion del plan de accion  de la politica publica  Raizal -</t>
    </r>
    <r>
      <rPr>
        <b/>
        <sz val="9"/>
        <color indexed="8"/>
        <rFont val="Candara"/>
        <family val="2"/>
      </rPr>
      <t xml:space="preserve">Material logistico </t>
    </r>
  </si>
  <si>
    <r>
      <t>Elaboracion e implenmentacion del plan de accion  de la politica publica  Raizal -</t>
    </r>
    <r>
      <rPr>
        <b/>
        <sz val="9"/>
        <color indexed="8"/>
        <rFont val="Candara"/>
        <family val="2"/>
      </rPr>
      <t>Mano de obra calificada</t>
    </r>
    <r>
      <rPr>
        <sz val="9"/>
        <color indexed="8"/>
        <rFont val="Candara"/>
        <family val="2"/>
      </rPr>
      <t xml:space="preserve"> </t>
    </r>
  </si>
  <si>
    <r>
      <t xml:space="preserve">Elaboracion e implenmentacion del plan de accion  de la politica publica  Raizal </t>
    </r>
    <r>
      <rPr>
        <b/>
        <sz val="9"/>
        <color indexed="8"/>
        <rFont val="Candara"/>
        <family val="2"/>
      </rPr>
      <t xml:space="preserve">-Transporte </t>
    </r>
  </si>
  <si>
    <t xml:space="preserve">Fortlecimiento y plan estrategico de la participacion etnico raizal </t>
  </si>
  <si>
    <r>
      <t>Fortalecimiento y plan estrategico de la participacion etnico raizal -</t>
    </r>
    <r>
      <rPr>
        <b/>
        <sz val="9"/>
        <color indexed="8"/>
        <rFont val="Candara"/>
        <family val="2"/>
      </rPr>
      <t xml:space="preserve">Mano de obra no calificada </t>
    </r>
  </si>
  <si>
    <r>
      <t>Fortalecimiento y plan estrategico de la participacion etnico raizal -</t>
    </r>
    <r>
      <rPr>
        <b/>
        <sz val="9"/>
        <color indexed="8"/>
        <rFont val="Candara"/>
        <family val="2"/>
      </rPr>
      <t xml:space="preserve">Transporte </t>
    </r>
  </si>
  <si>
    <r>
      <t>Fortalecimiento y plan estrategico de la participacion etnico raizal -</t>
    </r>
    <r>
      <rPr>
        <b/>
        <sz val="9"/>
        <color indexed="8"/>
        <rFont val="Candara"/>
        <family val="2"/>
      </rPr>
      <t xml:space="preserve">Mano de obra calificada </t>
    </r>
  </si>
  <si>
    <r>
      <t>Fortalecimiento y plan estrategico de la participacion etnico raizal -</t>
    </r>
    <r>
      <rPr>
        <b/>
        <sz val="9"/>
        <color indexed="8"/>
        <rFont val="Candara"/>
        <family val="2"/>
      </rPr>
      <t>Material logistico</t>
    </r>
  </si>
  <si>
    <t xml:space="preserve">Implementar 100% de las acciones de la política pública  Raizal </t>
  </si>
  <si>
    <t xml:space="preserve">Haber realizado y mantener actualizado una caracterizacion de los niños y niñs que se encuentran trabajando  en el teritorio insular </t>
  </si>
  <si>
    <t>REALIZAR CINCO (5) ALIANZAS ESTRATEGICAS PARA PROMOVER E INSERTAR LABORALMENTE  A LAS PERSONAS EN SITUACIÓN DE DISCAPACIDAD</t>
  </si>
  <si>
    <t>HABER REALIZADO DOS (2) ACTIVIDADES ANUALES DE APOYO A ORGANIZACIONES SIN ANIMO DE LUCRO QUE TRABAJEN CON POBLACION DISCAPACITADAMateriales y logistica</t>
  </si>
  <si>
    <t>HABER REALIZADO 3 JORNADAS DE ATENCION INTEGRAL EN COORDINACIÓN INTERISTITUCIONAL DIRIGIDOS A LOS HABITANTES DE Y EN LACALLE DEL DEPARTAMENTO.</t>
  </si>
  <si>
    <t xml:space="preserve">Impresión </t>
  </si>
  <si>
    <t>Entregar bonos que garantice acceso anual de acceso ala movilidad de las personas en situacion de Discapacidad</t>
  </si>
  <si>
    <t xml:space="preserve">ALIANZAS ESTRATEGICA DE FORMACION  CON EL SENA DIRIGIDOS A LA POBLACION EN SITUACION DE DISCAPACIDAD </t>
  </si>
  <si>
    <t>REALIZAR 3 JORNADA DE ATENCION y reincersion social  INTEGRAL</t>
  </si>
  <si>
    <t xml:space="preserve">Haber formulado la politica de Discapacidad </t>
  </si>
  <si>
    <t xml:space="preserve">Mesas de trabajo socializacion </t>
  </si>
  <si>
    <t xml:space="preserve">Entregar bonos que garanticen acceso anual a la movilidad de las personas en situacion de discapacidad </t>
  </si>
  <si>
    <t xml:space="preserve">Dos (2) Talleres de sencibilizacion </t>
  </si>
  <si>
    <t>X</t>
  </si>
  <si>
    <r>
      <t>IMPLEMENTACION DE ESTRATEGIAS PARA L</t>
    </r>
    <r>
      <rPr>
        <sz val="10"/>
        <rFont val="Candara"/>
        <family val="2"/>
      </rPr>
      <t xml:space="preserve">A </t>
    </r>
    <r>
      <rPr>
        <b/>
        <sz val="10"/>
        <rFont val="Candara"/>
        <family val="2"/>
      </rPr>
      <t>ERRADICACIÓN DEL TRABAJO INFANTIL</t>
    </r>
  </si>
  <si>
    <t>Creado e implementado el Sistema Departamental de Juventud</t>
  </si>
  <si>
    <t>Secretaria deDesarrollo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</si>
</sst>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#,##0.0"/>
    <numFmt numFmtId="170" formatCode="_(* #,##0.0_);_(* \(#,##0.0\);_(* &quot;-&quot;??_);_(@_)"/>
    <numFmt numFmtId="171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ndara"/>
      <family val="2"/>
    </font>
    <font>
      <b/>
      <sz val="9"/>
      <color indexed="8"/>
      <name val="Candara"/>
      <family val="2"/>
    </font>
    <font>
      <sz val="9"/>
      <name val="Candara"/>
      <family val="2"/>
    </font>
    <font>
      <sz val="9"/>
      <color indexed="8"/>
      <name val="Candar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andar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9"/>
      <color theme="1"/>
      <name val="Candara"/>
      <family val="2"/>
    </font>
    <font>
      <sz val="9"/>
      <color theme="1"/>
      <name val="Candara"/>
      <family val="2"/>
    </font>
    <font>
      <sz val="9"/>
      <color rgb="FFFF0000"/>
      <name val="Candara"/>
      <family val="2"/>
    </font>
    <font>
      <sz val="9"/>
      <color theme="0" tint="-4.9989318521683403E-2"/>
      <name val="Candara"/>
      <family val="2"/>
    </font>
    <font>
      <sz val="9"/>
      <color rgb="FF000000"/>
      <name val="Candara"/>
      <family val="2"/>
    </font>
    <font>
      <sz val="10"/>
      <color theme="1"/>
      <name val="Candar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ndara"/>
      <family val="2"/>
    </font>
    <font>
      <sz val="10"/>
      <name val="Candara"/>
      <family val="2"/>
    </font>
    <font>
      <sz val="9"/>
      <color theme="9" tint="0.59999389629810485"/>
      <name val="Candara"/>
      <family val="2"/>
    </font>
    <font>
      <sz val="9"/>
      <color theme="7" tint="-0.249977111117893"/>
      <name val="Candar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FD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4A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</cellStyleXfs>
  <cellXfs count="651">
    <xf numFmtId="0" fontId="0" fillId="0" borderId="0" xfId="0"/>
    <xf numFmtId="0" fontId="5" fillId="2" borderId="1" xfId="6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/>
    </xf>
    <xf numFmtId="0" fontId="16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/>
    <xf numFmtId="0" fontId="15" fillId="0" borderId="1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 wrapText="1"/>
    </xf>
    <xf numFmtId="3" fontId="5" fillId="2" borderId="1" xfId="6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3" borderId="4" xfId="0" applyFont="1" applyFill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4" borderId="7" xfId="0" applyFont="1" applyFill="1" applyBorder="1" applyAlignment="1">
      <alignment vertical="top" wrapText="1"/>
    </xf>
    <xf numFmtId="9" fontId="16" fillId="4" borderId="7" xfId="0" applyNumberFormat="1" applyFont="1" applyFill="1" applyBorder="1" applyAlignment="1">
      <alignment horizontal="center" vertical="top" wrapText="1"/>
    </xf>
    <xf numFmtId="171" fontId="16" fillId="4" borderId="7" xfId="1" applyNumberFormat="1" applyFont="1" applyFill="1" applyBorder="1" applyAlignment="1">
      <alignment vertical="top" wrapText="1"/>
    </xf>
    <xf numFmtId="0" fontId="16" fillId="3" borderId="7" xfId="0" applyFont="1" applyFill="1" applyBorder="1" applyAlignment="1">
      <alignment wrapText="1"/>
    </xf>
    <xf numFmtId="0" fontId="16" fillId="5" borderId="4" xfId="0" applyFont="1" applyFill="1" applyBorder="1" applyAlignment="1">
      <alignment wrapText="1"/>
    </xf>
    <xf numFmtId="0" fontId="7" fillId="2" borderId="6" xfId="6" applyFont="1" applyFill="1" applyBorder="1" applyAlignment="1">
      <alignment horizontal="center" vertical="center" textRotation="90" wrapText="1"/>
    </xf>
    <xf numFmtId="0" fontId="7" fillId="3" borderId="6" xfId="6" applyFont="1" applyFill="1" applyBorder="1" applyAlignment="1">
      <alignment horizontal="center" vertical="center" textRotation="90" wrapText="1"/>
    </xf>
    <xf numFmtId="0" fontId="16" fillId="3" borderId="6" xfId="0" applyFont="1" applyFill="1" applyBorder="1" applyAlignment="1">
      <alignment horizontal="center" vertical="center" textRotation="90" wrapText="1"/>
    </xf>
    <xf numFmtId="0" fontId="7" fillId="2" borderId="10" xfId="6" applyFont="1" applyFill="1" applyBorder="1" applyAlignment="1">
      <alignment horizontal="center" vertical="center" textRotation="90" wrapText="1"/>
    </xf>
    <xf numFmtId="0" fontId="7" fillId="3" borderId="10" xfId="6" applyFont="1" applyFill="1" applyBorder="1" applyAlignment="1">
      <alignment horizontal="center" vertical="center" textRotation="90" wrapText="1"/>
    </xf>
    <xf numFmtId="0" fontId="16" fillId="3" borderId="10" xfId="0" applyFont="1" applyFill="1" applyBorder="1" applyAlignment="1">
      <alignment horizontal="center" vertical="center" textRotation="90" wrapText="1"/>
    </xf>
    <xf numFmtId="0" fontId="16" fillId="0" borderId="4" xfId="0" applyFont="1" applyBorder="1"/>
    <xf numFmtId="0" fontId="16" fillId="3" borderId="4" xfId="0" applyFont="1" applyFill="1" applyBorder="1"/>
    <xf numFmtId="0" fontId="16" fillId="0" borderId="5" xfId="0" applyFont="1" applyBorder="1"/>
    <xf numFmtId="0" fontId="16" fillId="0" borderId="1" xfId="0" applyFont="1" applyBorder="1"/>
    <xf numFmtId="0" fontId="16" fillId="3" borderId="1" xfId="0" applyFont="1" applyFill="1" applyBorder="1"/>
    <xf numFmtId="0" fontId="16" fillId="0" borderId="15" xfId="0" applyFont="1" applyBorder="1"/>
    <xf numFmtId="0" fontId="7" fillId="7" borderId="6" xfId="6" applyFont="1" applyFill="1" applyBorder="1" applyAlignment="1">
      <alignment horizontal="left" vertical="top" wrapText="1"/>
    </xf>
    <xf numFmtId="10" fontId="7" fillId="7" borderId="6" xfId="6" applyNumberFormat="1" applyFont="1" applyFill="1" applyBorder="1" applyAlignment="1">
      <alignment horizontal="center" vertical="top" wrapText="1"/>
    </xf>
    <xf numFmtId="0" fontId="5" fillId="7" borderId="6" xfId="6" applyFont="1" applyFill="1" applyBorder="1" applyAlignment="1">
      <alignment horizontal="left" vertical="top" textRotation="90" wrapText="1"/>
    </xf>
    <xf numFmtId="0" fontId="5" fillId="7" borderId="6" xfId="6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left" vertical="top" wrapText="1"/>
    </xf>
    <xf numFmtId="10" fontId="7" fillId="7" borderId="10" xfId="6" applyNumberFormat="1" applyFont="1" applyFill="1" applyBorder="1" applyAlignment="1">
      <alignment horizontal="center" vertical="top" wrapText="1"/>
    </xf>
    <xf numFmtId="0" fontId="5" fillId="7" borderId="4" xfId="6" applyFont="1" applyFill="1" applyBorder="1" applyAlignment="1">
      <alignment horizontal="left" vertical="top" textRotation="90" wrapText="1"/>
    </xf>
    <xf numFmtId="0" fontId="5" fillId="7" borderId="10" xfId="6" applyFont="1" applyFill="1" applyBorder="1" applyAlignment="1">
      <alignment horizontal="center" vertical="center" wrapText="1"/>
    </xf>
    <xf numFmtId="0" fontId="7" fillId="7" borderId="10" xfId="6" applyFont="1" applyFill="1" applyBorder="1" applyAlignment="1">
      <alignment horizontal="left" vertical="top" wrapText="1"/>
    </xf>
    <xf numFmtId="0" fontId="5" fillId="7" borderId="10" xfId="6" applyFont="1" applyFill="1" applyBorder="1" applyAlignment="1">
      <alignment horizontal="left" vertical="top" textRotation="90" wrapText="1"/>
    </xf>
    <xf numFmtId="0" fontId="16" fillId="7" borderId="4" xfId="0" applyFont="1" applyFill="1" applyBorder="1" applyAlignment="1">
      <alignment horizontal="left" vertical="top" wrapText="1"/>
    </xf>
    <xf numFmtId="9" fontId="16" fillId="7" borderId="4" xfId="0" applyNumberFormat="1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16" fillId="7" borderId="16" xfId="0" applyFont="1" applyFill="1" applyBorder="1" applyAlignment="1">
      <alignment horizontal="left" vertical="top" wrapText="1"/>
    </xf>
    <xf numFmtId="10" fontId="16" fillId="7" borderId="16" xfId="0" applyNumberFormat="1" applyFont="1" applyFill="1" applyBorder="1" applyAlignment="1">
      <alignment horizontal="center" vertical="top" wrapText="1"/>
    </xf>
    <xf numFmtId="0" fontId="16" fillId="7" borderId="16" xfId="0" applyFont="1" applyFill="1" applyBorder="1" applyAlignment="1">
      <alignment horizontal="center" wrapText="1"/>
    </xf>
    <xf numFmtId="0" fontId="16" fillId="7" borderId="7" xfId="0" applyFont="1" applyFill="1" applyBorder="1" applyAlignment="1">
      <alignment horizontal="left" wrapText="1"/>
    </xf>
    <xf numFmtId="0" fontId="16" fillId="7" borderId="7" xfId="0" applyFont="1" applyFill="1" applyBorder="1" applyAlignment="1">
      <alignment vertical="top" wrapText="1"/>
    </xf>
    <xf numFmtId="0" fontId="16" fillId="7" borderId="7" xfId="0" applyFont="1" applyFill="1" applyBorder="1" applyAlignment="1">
      <alignment wrapText="1"/>
    </xf>
    <xf numFmtId="0" fontId="16" fillId="0" borderId="7" xfId="0" applyFont="1" applyBorder="1"/>
    <xf numFmtId="0" fontId="16" fillId="3" borderId="7" xfId="0" applyFont="1" applyFill="1" applyBorder="1"/>
    <xf numFmtId="0" fontId="16" fillId="0" borderId="8" xfId="0" applyFont="1" applyBorder="1"/>
    <xf numFmtId="0" fontId="16" fillId="8" borderId="4" xfId="0" applyFont="1" applyFill="1" applyBorder="1" applyAlignment="1">
      <alignment vertical="top" wrapText="1"/>
    </xf>
    <xf numFmtId="0" fontId="16" fillId="8" borderId="4" xfId="0" applyFont="1" applyFill="1" applyBorder="1" applyAlignment="1">
      <alignment horizontal="center" vertical="top" wrapText="1"/>
    </xf>
    <xf numFmtId="9" fontId="16" fillId="8" borderId="4" xfId="0" applyNumberFormat="1" applyFont="1" applyFill="1" applyBorder="1" applyAlignment="1">
      <alignment horizontal="center" vertical="top" wrapText="1"/>
    </xf>
    <xf numFmtId="0" fontId="16" fillId="8" borderId="7" xfId="0" applyFont="1" applyFill="1" applyBorder="1" applyAlignment="1">
      <alignment vertical="top" wrapText="1"/>
    </xf>
    <xf numFmtId="0" fontId="16" fillId="8" borderId="7" xfId="0" applyFont="1" applyFill="1" applyBorder="1" applyAlignment="1">
      <alignment horizontal="center" vertical="top" wrapText="1"/>
    </xf>
    <xf numFmtId="9" fontId="16" fillId="8" borderId="7" xfId="0" applyNumberFormat="1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wrapText="1"/>
    </xf>
    <xf numFmtId="0" fontId="16" fillId="9" borderId="6" xfId="0" applyFont="1" applyFill="1" applyBorder="1" applyAlignment="1">
      <alignment horizontal="left" vertical="top" wrapText="1"/>
    </xf>
    <xf numFmtId="1" fontId="16" fillId="9" borderId="6" xfId="0" applyNumberFormat="1" applyFont="1" applyFill="1" applyBorder="1" applyAlignment="1">
      <alignment horizontal="center" vertical="top" wrapText="1"/>
    </xf>
    <xf numFmtId="1" fontId="16" fillId="9" borderId="10" xfId="1" applyNumberFormat="1" applyFont="1" applyFill="1" applyBorder="1" applyAlignment="1">
      <alignment horizontal="center" vertical="top" wrapText="1"/>
    </xf>
    <xf numFmtId="1" fontId="16" fillId="9" borderId="10" xfId="0" applyNumberFormat="1" applyFont="1" applyFill="1" applyBorder="1" applyAlignment="1">
      <alignment horizontal="center" vertical="top" wrapText="1"/>
    </xf>
    <xf numFmtId="3" fontId="16" fillId="9" borderId="10" xfId="0" applyNumberFormat="1" applyFont="1" applyFill="1" applyBorder="1" applyAlignment="1">
      <alignment horizontal="right" vertical="top" wrapText="1"/>
    </xf>
    <xf numFmtId="0" fontId="16" fillId="9" borderId="4" xfId="0" applyFont="1" applyFill="1" applyBorder="1" applyAlignment="1">
      <alignment horizontal="left" vertical="top" wrapText="1"/>
    </xf>
    <xf numFmtId="3" fontId="16" fillId="9" borderId="4" xfId="0" applyNumberFormat="1" applyFont="1" applyFill="1" applyBorder="1" applyAlignment="1">
      <alignment horizontal="right" vertical="top" wrapText="1"/>
    </xf>
    <xf numFmtId="0" fontId="16" fillId="9" borderId="4" xfId="0" applyFont="1" applyFill="1" applyBorder="1" applyAlignment="1">
      <alignment horizontal="right" vertical="top" wrapText="1"/>
    </xf>
    <xf numFmtId="0" fontId="16" fillId="9" borderId="4" xfId="0" applyFont="1" applyFill="1" applyBorder="1" applyAlignment="1">
      <alignment wrapText="1"/>
    </xf>
    <xf numFmtId="0" fontId="16" fillId="9" borderId="4" xfId="0" applyFont="1" applyFill="1" applyBorder="1" applyAlignment="1">
      <alignment vertical="top" wrapText="1"/>
    </xf>
    <xf numFmtId="1" fontId="16" fillId="9" borderId="4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wrapText="1"/>
    </xf>
    <xf numFmtId="0" fontId="16" fillId="10" borderId="6" xfId="0" applyFont="1" applyFill="1" applyBorder="1" applyAlignment="1">
      <alignment wrapText="1"/>
    </xf>
    <xf numFmtId="0" fontId="16" fillId="10" borderId="4" xfId="0" applyFont="1" applyFill="1" applyBorder="1" applyAlignment="1">
      <alignment wrapText="1"/>
    </xf>
    <xf numFmtId="0" fontId="16" fillId="10" borderId="6" xfId="0" applyFont="1" applyFill="1" applyBorder="1" applyAlignment="1">
      <alignment horizontal="center" vertical="top" wrapText="1"/>
    </xf>
    <xf numFmtId="3" fontId="16" fillId="10" borderId="6" xfId="0" applyNumberFormat="1" applyFont="1" applyFill="1" applyBorder="1" applyAlignment="1">
      <alignment horizontal="right" vertical="top" wrapText="1"/>
    </xf>
    <xf numFmtId="0" fontId="16" fillId="10" borderId="4" xfId="0" applyFont="1" applyFill="1" applyBorder="1" applyAlignment="1">
      <alignment horizontal="center" vertical="top" wrapText="1"/>
    </xf>
    <xf numFmtId="0" fontId="16" fillId="10" borderId="6" xfId="0" applyFont="1" applyFill="1" applyBorder="1" applyAlignment="1">
      <alignment horizontal="left" vertical="top" wrapText="1"/>
    </xf>
    <xf numFmtId="10" fontId="16" fillId="9" borderId="4" xfId="0" applyNumberFormat="1" applyFont="1" applyFill="1" applyBorder="1" applyAlignment="1">
      <alignment vertical="top" wrapText="1"/>
    </xf>
    <xf numFmtId="10" fontId="16" fillId="10" borderId="6" xfId="0" applyNumberFormat="1" applyFont="1" applyFill="1" applyBorder="1" applyAlignment="1">
      <alignment vertical="top" wrapText="1"/>
    </xf>
    <xf numFmtId="10" fontId="16" fillId="10" borderId="4" xfId="0" applyNumberFormat="1" applyFont="1" applyFill="1" applyBorder="1" applyAlignment="1">
      <alignment vertical="top" wrapText="1"/>
    </xf>
    <xf numFmtId="0" fontId="16" fillId="9" borderId="7" xfId="0" applyFont="1" applyFill="1" applyBorder="1" applyAlignment="1">
      <alignment wrapText="1"/>
    </xf>
    <xf numFmtId="10" fontId="16" fillId="9" borderId="7" xfId="0" applyNumberFormat="1" applyFont="1" applyFill="1" applyBorder="1" applyAlignment="1">
      <alignment vertical="top" wrapText="1"/>
    </xf>
    <xf numFmtId="0" fontId="16" fillId="9" borderId="7" xfId="0" applyFont="1" applyFill="1" applyBorder="1" applyAlignment="1">
      <alignment horizontal="left" vertical="top" wrapText="1"/>
    </xf>
    <xf numFmtId="1" fontId="16" fillId="9" borderId="7" xfId="0" applyNumberFormat="1" applyFont="1" applyFill="1" applyBorder="1" applyAlignment="1">
      <alignment horizontal="center" vertical="top" wrapText="1"/>
    </xf>
    <xf numFmtId="3" fontId="16" fillId="9" borderId="7" xfId="0" applyNumberFormat="1" applyFont="1" applyFill="1" applyBorder="1" applyAlignment="1">
      <alignment horizontal="right" vertical="top" wrapText="1"/>
    </xf>
    <xf numFmtId="0" fontId="16" fillId="4" borderId="10" xfId="0" applyFont="1" applyFill="1" applyBorder="1" applyAlignment="1">
      <alignment horizontal="center" vertical="top" wrapText="1"/>
    </xf>
    <xf numFmtId="0" fontId="7" fillId="2" borderId="6" xfId="6" applyFont="1" applyFill="1" applyBorder="1" applyAlignment="1">
      <alignment horizontal="center" vertical="top" textRotation="90" wrapText="1"/>
    </xf>
    <xf numFmtId="0" fontId="16" fillId="3" borderId="6" xfId="0" applyFont="1" applyFill="1" applyBorder="1" applyAlignment="1">
      <alignment horizontal="center" vertical="center" textRotation="90"/>
    </xf>
    <xf numFmtId="0" fontId="16" fillId="0" borderId="4" xfId="0" applyFont="1" applyBorder="1" applyAlignment="1">
      <alignment vertical="top"/>
    </xf>
    <xf numFmtId="0" fontId="7" fillId="11" borderId="6" xfId="6" applyFont="1" applyFill="1" applyBorder="1" applyAlignment="1">
      <alignment vertical="top" wrapText="1"/>
    </xf>
    <xf numFmtId="0" fontId="5" fillId="11" borderId="6" xfId="6" applyFont="1" applyFill="1" applyBorder="1" applyAlignment="1">
      <alignment horizontal="center" vertical="top" textRotation="90" wrapText="1"/>
    </xf>
    <xf numFmtId="0" fontId="7" fillId="11" borderId="6" xfId="6" applyFont="1" applyFill="1" applyBorder="1" applyAlignment="1">
      <alignment horizontal="left" vertical="top" wrapText="1"/>
    </xf>
    <xf numFmtId="0" fontId="7" fillId="11" borderId="6" xfId="6" applyFont="1" applyFill="1" applyBorder="1" applyAlignment="1">
      <alignment horizontal="center" vertical="top" wrapText="1"/>
    </xf>
    <xf numFmtId="171" fontId="16" fillId="11" borderId="6" xfId="1" applyNumberFormat="1" applyFont="1" applyFill="1" applyBorder="1" applyAlignment="1">
      <alignment vertical="top"/>
    </xf>
    <xf numFmtId="171" fontId="16" fillId="11" borderId="6" xfId="1" applyNumberFormat="1" applyFont="1" applyFill="1" applyBorder="1" applyAlignment="1">
      <alignment horizontal="left" vertical="top"/>
    </xf>
    <xf numFmtId="0" fontId="5" fillId="11" borderId="6" xfId="6" applyFont="1" applyFill="1" applyBorder="1" applyAlignment="1">
      <alignment horizontal="center" vertical="top" wrapText="1"/>
    </xf>
    <xf numFmtId="0" fontId="16" fillId="11" borderId="4" xfId="0" applyFont="1" applyFill="1" applyBorder="1" applyAlignment="1">
      <alignment vertical="top" wrapText="1"/>
    </xf>
    <xf numFmtId="0" fontId="16" fillId="11" borderId="4" xfId="0" applyFont="1" applyFill="1" applyBorder="1" applyAlignment="1">
      <alignment vertical="top"/>
    </xf>
    <xf numFmtId="171" fontId="16" fillId="11" borderId="4" xfId="1" applyNumberFormat="1" applyFont="1" applyFill="1" applyBorder="1" applyAlignment="1">
      <alignment vertical="top"/>
    </xf>
    <xf numFmtId="171" fontId="16" fillId="11" borderId="4" xfId="1" applyNumberFormat="1" applyFont="1" applyFill="1" applyBorder="1" applyAlignment="1">
      <alignment horizontal="left" vertical="top"/>
    </xf>
    <xf numFmtId="9" fontId="16" fillId="11" borderId="4" xfId="0" applyNumberFormat="1" applyFont="1" applyFill="1" applyBorder="1" applyAlignment="1">
      <alignment vertical="top"/>
    </xf>
    <xf numFmtId="9" fontId="7" fillId="11" borderId="6" xfId="6" applyNumberFormat="1" applyFont="1" applyFill="1" applyBorder="1" applyAlignment="1">
      <alignment vertical="top"/>
    </xf>
    <xf numFmtId="0" fontId="16" fillId="11" borderId="7" xfId="0" applyFont="1" applyFill="1" applyBorder="1" applyAlignment="1">
      <alignment vertical="top" wrapText="1"/>
    </xf>
    <xf numFmtId="9" fontId="16" fillId="11" borderId="7" xfId="0" applyNumberFormat="1" applyFont="1" applyFill="1" applyBorder="1" applyAlignment="1">
      <alignment vertical="top"/>
    </xf>
    <xf numFmtId="0" fontId="16" fillId="11" borderId="7" xfId="0" applyFont="1" applyFill="1" applyBorder="1" applyAlignment="1">
      <alignment vertical="top"/>
    </xf>
    <xf numFmtId="171" fontId="16" fillId="11" borderId="7" xfId="1" applyNumberFormat="1" applyFont="1" applyFill="1" applyBorder="1" applyAlignment="1">
      <alignment vertical="top"/>
    </xf>
    <xf numFmtId="0" fontId="16" fillId="0" borderId="7" xfId="0" applyFont="1" applyBorder="1" applyAlignment="1">
      <alignment vertical="top"/>
    </xf>
    <xf numFmtId="0" fontId="7" fillId="2" borderId="4" xfId="6" applyFont="1" applyFill="1" applyBorder="1" applyAlignment="1">
      <alignment horizontal="center" vertical="center" textRotation="90" wrapText="1"/>
    </xf>
    <xf numFmtId="0" fontId="7" fillId="3" borderId="4" xfId="6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7" fillId="6" borderId="6" xfId="6" applyFont="1" applyFill="1" applyBorder="1" applyAlignment="1">
      <alignment vertical="top" wrapText="1"/>
    </xf>
    <xf numFmtId="0" fontId="7" fillId="6" borderId="6" xfId="6" applyFont="1" applyFill="1" applyBorder="1" applyAlignment="1">
      <alignment horizontal="left" vertical="top" wrapText="1"/>
    </xf>
    <xf numFmtId="0" fontId="7" fillId="6" borderId="6" xfId="6" applyFont="1" applyFill="1" applyBorder="1" applyAlignment="1">
      <alignment horizontal="center" vertical="top" wrapText="1"/>
    </xf>
    <xf numFmtId="0" fontId="5" fillId="6" borderId="6" xfId="6" applyFont="1" applyFill="1" applyBorder="1" applyAlignment="1">
      <alignment horizontal="center" vertical="center" wrapText="1"/>
    </xf>
    <xf numFmtId="0" fontId="7" fillId="6" borderId="4" xfId="6" applyFont="1" applyFill="1" applyBorder="1" applyAlignment="1">
      <alignment vertical="top" wrapText="1"/>
    </xf>
    <xf numFmtId="0" fontId="5" fillId="6" borderId="4" xfId="6" applyFont="1" applyFill="1" applyBorder="1" applyAlignment="1">
      <alignment horizontal="center" vertical="top" textRotation="90" wrapText="1"/>
    </xf>
    <xf numFmtId="0" fontId="7" fillId="6" borderId="4" xfId="6" applyFont="1" applyFill="1" applyBorder="1" applyAlignment="1">
      <alignment horizontal="left" vertical="top" wrapText="1"/>
    </xf>
    <xf numFmtId="0" fontId="7" fillId="6" borderId="4" xfId="6" applyFont="1" applyFill="1" applyBorder="1" applyAlignment="1">
      <alignment horizontal="center" vertical="top" wrapText="1"/>
    </xf>
    <xf numFmtId="0" fontId="17" fillId="6" borderId="4" xfId="6" applyFont="1" applyFill="1" applyBorder="1" applyAlignment="1">
      <alignment horizontal="center" vertical="top" wrapText="1"/>
    </xf>
    <xf numFmtId="0" fontId="5" fillId="6" borderId="4" xfId="6" applyFont="1" applyFill="1" applyBorder="1" applyAlignment="1">
      <alignment horizontal="center" vertical="center" wrapText="1"/>
    </xf>
    <xf numFmtId="9" fontId="5" fillId="6" borderId="6" xfId="6" applyNumberFormat="1" applyFont="1" applyFill="1" applyBorder="1" applyAlignment="1">
      <alignment horizontal="center" vertical="top" textRotation="90" wrapText="1"/>
    </xf>
    <xf numFmtId="0" fontId="16" fillId="6" borderId="7" xfId="0" applyFont="1" applyFill="1" applyBorder="1" applyAlignment="1">
      <alignment horizontal="left" vertical="top" wrapText="1"/>
    </xf>
    <xf numFmtId="0" fontId="7" fillId="6" borderId="7" xfId="6" applyFont="1" applyFill="1" applyBorder="1" applyAlignment="1">
      <alignment vertical="top" wrapText="1"/>
    </xf>
    <xf numFmtId="0" fontId="16" fillId="6" borderId="7" xfId="0" applyFont="1" applyFill="1" applyBorder="1" applyAlignment="1">
      <alignment vertical="top" wrapText="1"/>
    </xf>
    <xf numFmtId="0" fontId="16" fillId="6" borderId="7" xfId="0" applyFont="1" applyFill="1" applyBorder="1" applyAlignment="1">
      <alignment horizontal="center" vertical="top" wrapText="1"/>
    </xf>
    <xf numFmtId="9" fontId="17" fillId="6" borderId="7" xfId="0" applyNumberFormat="1" applyFont="1" applyFill="1" applyBorder="1" applyAlignment="1">
      <alignment horizontal="center" vertical="top" wrapText="1"/>
    </xf>
    <xf numFmtId="0" fontId="16" fillId="6" borderId="7" xfId="0" applyFont="1" applyFill="1" applyBorder="1" applyAlignment="1">
      <alignment horizontal="center" wrapText="1"/>
    </xf>
    <xf numFmtId="3" fontId="7" fillId="7" borderId="6" xfId="6" applyNumberFormat="1" applyFont="1" applyFill="1" applyBorder="1" applyAlignment="1">
      <alignment horizontal="right" vertical="top" wrapText="1"/>
    </xf>
    <xf numFmtId="3" fontId="7" fillId="7" borderId="4" xfId="6" applyNumberFormat="1" applyFont="1" applyFill="1" applyBorder="1" applyAlignment="1">
      <alignment horizontal="right" vertical="top" wrapText="1"/>
    </xf>
    <xf numFmtId="3" fontId="7" fillId="7" borderId="10" xfId="6" applyNumberFormat="1" applyFont="1" applyFill="1" applyBorder="1" applyAlignment="1">
      <alignment horizontal="right" vertical="top" wrapText="1"/>
    </xf>
    <xf numFmtId="171" fontId="16" fillId="7" borderId="16" xfId="1" applyNumberFormat="1" applyFont="1" applyFill="1" applyBorder="1" applyAlignment="1">
      <alignment horizontal="right" vertical="top" wrapText="1"/>
    </xf>
    <xf numFmtId="0" fontId="16" fillId="8" borderId="10" xfId="0" applyFont="1" applyFill="1" applyBorder="1" applyAlignment="1">
      <alignment vertical="top" wrapText="1"/>
    </xf>
    <xf numFmtId="3" fontId="7" fillId="6" borderId="6" xfId="6" applyNumberFormat="1" applyFont="1" applyFill="1" applyBorder="1" applyAlignment="1">
      <alignment horizontal="right" vertical="top" wrapText="1"/>
    </xf>
    <xf numFmtId="3" fontId="7" fillId="6" borderId="4" xfId="6" applyNumberFormat="1" applyFont="1" applyFill="1" applyBorder="1" applyAlignment="1">
      <alignment horizontal="right" vertical="top" wrapText="1"/>
    </xf>
    <xf numFmtId="171" fontId="16" fillId="6" borderId="7" xfId="1" applyNumberFormat="1" applyFont="1" applyFill="1" applyBorder="1" applyAlignment="1">
      <alignment horizontal="right" vertical="top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6" xfId="0" applyFont="1" applyFill="1" applyBorder="1"/>
    <xf numFmtId="0" fontId="16" fillId="3" borderId="6" xfId="0" applyFont="1" applyFill="1" applyBorder="1"/>
    <xf numFmtId="0" fontId="16" fillId="5" borderId="6" xfId="0" applyFont="1" applyFill="1" applyBorder="1"/>
    <xf numFmtId="0" fontId="16" fillId="5" borderId="4" xfId="0" applyFont="1" applyFill="1" applyBorder="1"/>
    <xf numFmtId="0" fontId="16" fillId="4" borderId="7" xfId="0" applyFont="1" applyFill="1" applyBorder="1" applyAlignment="1">
      <alignment horizontal="left" vertical="center" wrapText="1"/>
    </xf>
    <xf numFmtId="0" fontId="16" fillId="4" borderId="7" xfId="0" applyFont="1" applyFill="1" applyBorder="1"/>
    <xf numFmtId="171" fontId="16" fillId="4" borderId="7" xfId="1" applyNumberFormat="1" applyFont="1" applyFill="1" applyBorder="1"/>
    <xf numFmtId="0" fontId="16" fillId="5" borderId="7" xfId="0" applyFont="1" applyFill="1" applyBorder="1"/>
    <xf numFmtId="9" fontId="16" fillId="6" borderId="7" xfId="0" applyNumberFormat="1" applyFont="1" applyFill="1" applyBorder="1" applyAlignment="1">
      <alignment horizontal="center" vertical="center" wrapText="1"/>
    </xf>
    <xf numFmtId="9" fontId="7" fillId="6" borderId="6" xfId="6" applyNumberFormat="1" applyFont="1" applyFill="1" applyBorder="1" applyAlignment="1">
      <alignment horizontal="center" vertical="center" wrapText="1"/>
    </xf>
    <xf numFmtId="9" fontId="7" fillId="6" borderId="4" xfId="6" applyNumberFormat="1" applyFont="1" applyFill="1" applyBorder="1" applyAlignment="1">
      <alignment horizontal="center" vertical="center" wrapText="1"/>
    </xf>
    <xf numFmtId="171" fontId="16" fillId="4" borderId="6" xfId="1" applyNumberFormat="1" applyFont="1" applyFill="1" applyBorder="1"/>
    <xf numFmtId="9" fontId="16" fillId="4" borderId="6" xfId="7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wrapText="1"/>
    </xf>
    <xf numFmtId="0" fontId="16" fillId="5" borderId="6" xfId="0" applyFont="1" applyFill="1" applyBorder="1" applyAlignment="1">
      <alignment vertical="top" wrapText="1"/>
    </xf>
    <xf numFmtId="1" fontId="16" fillId="5" borderId="6" xfId="0" applyNumberFormat="1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vertical="top" wrapText="1"/>
    </xf>
    <xf numFmtId="1" fontId="7" fillId="5" borderId="4" xfId="0" applyNumberFormat="1" applyFont="1" applyFill="1" applyBorder="1" applyAlignment="1">
      <alignment horizontal="center" vertical="top" wrapText="1"/>
    </xf>
    <xf numFmtId="1" fontId="16" fillId="5" borderId="4" xfId="0" applyNumberFormat="1" applyFont="1" applyFill="1" applyBorder="1" applyAlignment="1">
      <alignment horizontal="center" vertical="top" wrapText="1"/>
    </xf>
    <xf numFmtId="9" fontId="16" fillId="5" borderId="4" xfId="7" applyFont="1" applyFill="1" applyBorder="1" applyAlignment="1">
      <alignment horizontal="center" vertical="center" wrapText="1"/>
    </xf>
    <xf numFmtId="9" fontId="16" fillId="5" borderId="4" xfId="7" applyFont="1" applyFill="1" applyBorder="1" applyAlignment="1">
      <alignment vertical="center" wrapText="1"/>
    </xf>
    <xf numFmtId="171" fontId="16" fillId="5" borderId="4" xfId="1" applyNumberFormat="1" applyFont="1" applyFill="1" applyBorder="1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9" fontId="16" fillId="5" borderId="10" xfId="7" applyFont="1" applyFill="1" applyBorder="1" applyAlignment="1">
      <alignment vertical="center" wrapText="1"/>
    </xf>
    <xf numFmtId="1" fontId="16" fillId="5" borderId="10" xfId="0" applyNumberFormat="1" applyFont="1" applyFill="1" applyBorder="1" applyAlignment="1">
      <alignment horizontal="center" vertical="top" wrapText="1"/>
    </xf>
    <xf numFmtId="171" fontId="16" fillId="5" borderId="10" xfId="1" applyNumberFormat="1" applyFont="1" applyFill="1" applyBorder="1" applyAlignment="1">
      <alignment vertical="top" wrapText="1"/>
    </xf>
    <xf numFmtId="0" fontId="16" fillId="5" borderId="6" xfId="0" applyFont="1" applyFill="1" applyBorder="1" applyAlignment="1">
      <alignment horizontal="left" vertical="top" wrapText="1"/>
    </xf>
    <xf numFmtId="9" fontId="16" fillId="5" borderId="6" xfId="7" applyFont="1" applyFill="1" applyBorder="1" applyAlignment="1">
      <alignment horizontal="center" vertical="center" wrapText="1"/>
    </xf>
    <xf numFmtId="171" fontId="16" fillId="5" borderId="6" xfId="1" applyNumberFormat="1" applyFont="1" applyFill="1" applyBorder="1" applyAlignment="1">
      <alignment horizontal="center" vertical="top" wrapText="1"/>
    </xf>
    <xf numFmtId="0" fontId="19" fillId="5" borderId="4" xfId="0" applyFont="1" applyFill="1" applyBorder="1" applyAlignment="1">
      <alignment vertical="top" wrapText="1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171" fontId="16" fillId="5" borderId="4" xfId="4" applyNumberFormat="1" applyFont="1" applyFill="1" applyBorder="1" applyAlignment="1">
      <alignment vertical="top" wrapText="1"/>
    </xf>
    <xf numFmtId="0" fontId="7" fillId="5" borderId="1" xfId="0" applyFont="1" applyFill="1" applyBorder="1" applyAlignment="1" applyProtection="1">
      <alignment vertical="top" wrapText="1"/>
      <protection locked="0"/>
    </xf>
    <xf numFmtId="9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top" wrapText="1"/>
    </xf>
    <xf numFmtId="171" fontId="16" fillId="5" borderId="1" xfId="4" applyNumberFormat="1" applyFont="1" applyFill="1" applyBorder="1" applyAlignment="1">
      <alignment vertical="top" wrapText="1"/>
    </xf>
    <xf numFmtId="0" fontId="16" fillId="7" borderId="7" xfId="0" applyFont="1" applyFill="1" applyBorder="1" applyAlignment="1">
      <alignment horizontal="center" vertical="top" wrapText="1"/>
    </xf>
    <xf numFmtId="0" fontId="16" fillId="10" borderId="16" xfId="0" applyFont="1" applyFill="1" applyBorder="1" applyAlignment="1">
      <alignment horizontal="left" vertical="top" wrapText="1"/>
    </xf>
    <xf numFmtId="10" fontId="16" fillId="10" borderId="16" xfId="0" applyNumberFormat="1" applyFont="1" applyFill="1" applyBorder="1" applyAlignment="1">
      <alignment horizontal="center" vertical="top" wrapText="1"/>
    </xf>
    <xf numFmtId="3" fontId="16" fillId="10" borderId="16" xfId="0" applyNumberFormat="1" applyFont="1" applyFill="1" applyBorder="1" applyAlignment="1">
      <alignment horizontal="right" vertical="top" wrapText="1"/>
    </xf>
    <xf numFmtId="0" fontId="16" fillId="5" borderId="16" xfId="0" applyFont="1" applyFill="1" applyBorder="1" applyAlignment="1">
      <alignment horizontal="center" wrapText="1"/>
    </xf>
    <xf numFmtId="39" fontId="7" fillId="10" borderId="4" xfId="0" applyNumberFormat="1" applyFont="1" applyFill="1" applyBorder="1"/>
    <xf numFmtId="39" fontId="16" fillId="10" borderId="4" xfId="0" applyNumberFormat="1" applyFont="1" applyFill="1" applyBorder="1"/>
    <xf numFmtId="0" fontId="16" fillId="10" borderId="4" xfId="0" applyFont="1" applyFill="1" applyBorder="1"/>
    <xf numFmtId="171" fontId="16" fillId="8" borderId="4" xfId="1" applyNumberFormat="1" applyFont="1" applyFill="1" applyBorder="1" applyAlignment="1">
      <alignment horizontal="center" vertical="top"/>
    </xf>
    <xf numFmtId="171" fontId="16" fillId="8" borderId="7" xfId="1" applyNumberFormat="1" applyFont="1" applyFill="1" applyBorder="1" applyAlignment="1">
      <alignment horizontal="center" vertical="top"/>
    </xf>
    <xf numFmtId="0" fontId="16" fillId="5" borderId="6" xfId="0" applyFont="1" applyFill="1" applyBorder="1" applyAlignment="1">
      <alignment horizontal="center" vertical="top"/>
    </xf>
    <xf numFmtId="0" fontId="16" fillId="5" borderId="4" xfId="0" applyFont="1" applyFill="1" applyBorder="1" applyAlignment="1">
      <alignment vertical="top"/>
    </xf>
    <xf numFmtId="9" fontId="16" fillId="5" borderId="1" xfId="0" applyNumberFormat="1" applyFont="1" applyFill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top"/>
    </xf>
    <xf numFmtId="171" fontId="16" fillId="5" borderId="1" xfId="1" applyNumberFormat="1" applyFont="1" applyFill="1" applyBorder="1" applyAlignment="1">
      <alignment vertical="top"/>
    </xf>
    <xf numFmtId="0" fontId="16" fillId="5" borderId="1" xfId="0" applyFont="1" applyFill="1" applyBorder="1"/>
    <xf numFmtId="0" fontId="16" fillId="0" borderId="4" xfId="0" applyFont="1" applyBorder="1" applyAlignment="1">
      <alignment horizontal="left" vertical="top" wrapText="1"/>
    </xf>
    <xf numFmtId="0" fontId="16" fillId="5" borderId="7" xfId="0" applyFont="1" applyFill="1" applyBorder="1" applyAlignment="1">
      <alignment vertical="top" wrapText="1"/>
    </xf>
    <xf numFmtId="171" fontId="16" fillId="5" borderId="16" xfId="1" applyNumberFormat="1" applyFont="1" applyFill="1" applyBorder="1" applyAlignment="1">
      <alignment horizontal="center" vertical="top"/>
    </xf>
    <xf numFmtId="0" fontId="16" fillId="7" borderId="16" xfId="0" applyFont="1" applyFill="1" applyBorder="1" applyAlignment="1">
      <alignment horizontal="left" wrapText="1"/>
    </xf>
    <xf numFmtId="0" fontId="16" fillId="7" borderId="16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3" borderId="16" xfId="0" applyFont="1" applyFill="1" applyBorder="1" applyAlignment="1">
      <alignment wrapText="1"/>
    </xf>
    <xf numFmtId="171" fontId="16" fillId="5" borderId="4" xfId="1" applyNumberFormat="1" applyFont="1" applyFill="1" applyBorder="1" applyAlignment="1">
      <alignment horizontal="center" vertical="top"/>
    </xf>
    <xf numFmtId="0" fontId="17" fillId="5" borderId="6" xfId="0" applyFont="1" applyFill="1" applyBorder="1" applyAlignment="1">
      <alignment vertical="top"/>
    </xf>
    <xf numFmtId="171" fontId="17" fillId="5" borderId="4" xfId="1" applyNumberFormat="1" applyFont="1" applyFill="1" applyBorder="1" applyAlignment="1">
      <alignment horizontal="center" vertical="top"/>
    </xf>
    <xf numFmtId="171" fontId="16" fillId="5" borderId="4" xfId="1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top" wrapText="1"/>
    </xf>
    <xf numFmtId="0" fontId="16" fillId="10" borderId="19" xfId="0" applyFont="1" applyFill="1" applyBorder="1" applyAlignment="1">
      <alignment vertical="center"/>
    </xf>
    <xf numFmtId="0" fontId="7" fillId="5" borderId="10" xfId="0" applyFont="1" applyFill="1" applyBorder="1" applyAlignment="1">
      <alignment vertical="top" wrapText="1"/>
    </xf>
    <xf numFmtId="0" fontId="17" fillId="5" borderId="10" xfId="0" applyFont="1" applyFill="1" applyBorder="1" applyAlignment="1">
      <alignment vertical="top"/>
    </xf>
    <xf numFmtId="9" fontId="16" fillId="5" borderId="10" xfId="0" applyNumberFormat="1" applyFont="1" applyFill="1" applyBorder="1" applyAlignment="1">
      <alignment horizontal="center" vertical="center" wrapText="1"/>
    </xf>
    <xf numFmtId="9" fontId="16" fillId="5" borderId="10" xfId="0" applyNumberFormat="1" applyFont="1" applyFill="1" applyBorder="1" applyAlignment="1">
      <alignment vertical="top" wrapText="1"/>
    </xf>
    <xf numFmtId="171" fontId="16" fillId="5" borderId="10" xfId="4" applyNumberFormat="1" applyFont="1" applyFill="1" applyBorder="1" applyAlignment="1">
      <alignment vertical="top" wrapText="1"/>
    </xf>
    <xf numFmtId="0" fontId="16" fillId="8" borderId="4" xfId="0" applyFont="1" applyFill="1" applyBorder="1" applyAlignment="1">
      <alignment horizontal="center" vertical="center" wrapText="1"/>
    </xf>
    <xf numFmtId="171" fontId="16" fillId="8" borderId="4" xfId="1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71" fontId="16" fillId="8" borderId="7" xfId="1" applyNumberFormat="1" applyFont="1" applyFill="1" applyBorder="1" applyAlignment="1">
      <alignment horizontal="center" vertical="center"/>
    </xf>
    <xf numFmtId="171" fontId="16" fillId="8" borderId="4" xfId="1" applyNumberFormat="1" applyFont="1" applyFill="1" applyBorder="1" applyAlignment="1">
      <alignment horizontal="center" vertical="center"/>
    </xf>
    <xf numFmtId="0" fontId="16" fillId="9" borderId="4" xfId="0" applyFont="1" applyFill="1" applyBorder="1"/>
    <xf numFmtId="171" fontId="16" fillId="9" borderId="4" xfId="1" applyNumberFormat="1" applyFont="1" applyFill="1" applyBorder="1" applyAlignment="1">
      <alignment vertical="center"/>
    </xf>
    <xf numFmtId="0" fontId="16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vertical="center"/>
    </xf>
    <xf numFmtId="0" fontId="0" fillId="9" borderId="4" xfId="0" applyFill="1" applyBorder="1" applyAlignment="1">
      <alignment vertical="center" wrapText="1"/>
    </xf>
    <xf numFmtId="0" fontId="16" fillId="9" borderId="4" xfId="0" applyFont="1" applyFill="1" applyBorder="1" applyAlignment="1">
      <alignment horizontal="center"/>
    </xf>
    <xf numFmtId="0" fontId="21" fillId="9" borderId="2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 wrapText="1"/>
    </xf>
    <xf numFmtId="0" fontId="0" fillId="9" borderId="26" xfId="0" applyFill="1" applyBorder="1" applyAlignment="1">
      <alignment vertical="center" wrapText="1"/>
    </xf>
    <xf numFmtId="0" fontId="16" fillId="9" borderId="4" xfId="0" applyFont="1" applyFill="1" applyBorder="1" applyAlignment="1">
      <alignment horizontal="center" wrapText="1"/>
    </xf>
    <xf numFmtId="0" fontId="22" fillId="9" borderId="26" xfId="0" applyFont="1" applyFill="1" applyBorder="1" applyAlignment="1">
      <alignment vertical="center" wrapText="1"/>
    </xf>
    <xf numFmtId="0" fontId="22" fillId="9" borderId="4" xfId="0" applyFont="1" applyFill="1" applyBorder="1" applyAlignment="1">
      <alignment vertical="center" wrapText="1"/>
    </xf>
    <xf numFmtId="171" fontId="16" fillId="9" borderId="10" xfId="1" applyNumberFormat="1" applyFont="1" applyFill="1" applyBorder="1" applyAlignment="1">
      <alignment horizontal="center" vertical="center"/>
    </xf>
    <xf numFmtId="171" fontId="16" fillId="9" borderId="4" xfId="1" applyNumberFormat="1" applyFont="1" applyFill="1" applyBorder="1"/>
    <xf numFmtId="0" fontId="0" fillId="14" borderId="27" xfId="0" applyFill="1" applyBorder="1" applyAlignment="1">
      <alignment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3" fontId="16" fillId="10" borderId="16" xfId="0" applyNumberFormat="1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wrapText="1"/>
    </xf>
    <xf numFmtId="171" fontId="16" fillId="8" borderId="4" xfId="1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wrapText="1"/>
    </xf>
    <xf numFmtId="9" fontId="16" fillId="8" borderId="4" xfId="7" applyFont="1" applyFill="1" applyBorder="1" applyAlignment="1">
      <alignment horizontal="center" vertical="center"/>
    </xf>
    <xf numFmtId="9" fontId="16" fillId="8" borderId="7" xfId="7" applyFont="1" applyFill="1" applyBorder="1" applyAlignment="1">
      <alignment horizontal="center" vertical="center"/>
    </xf>
    <xf numFmtId="171" fontId="16" fillId="8" borderId="7" xfId="1" applyNumberFormat="1" applyFont="1" applyFill="1" applyBorder="1" applyAlignment="1">
      <alignment horizontal="center" vertical="top" wrapText="1"/>
    </xf>
    <xf numFmtId="0" fontId="16" fillId="5" borderId="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wrapText="1"/>
    </xf>
    <xf numFmtId="0" fontId="16" fillId="8" borderId="10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center" wrapText="1"/>
    </xf>
    <xf numFmtId="10" fontId="7" fillId="7" borderId="16" xfId="7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7" fillId="7" borderId="16" xfId="6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7" fillId="12" borderId="16" xfId="6" applyFont="1" applyFill="1" applyBorder="1" applyAlignment="1">
      <alignment horizontal="center" vertical="center" wrapText="1"/>
    </xf>
    <xf numFmtId="0" fontId="7" fillId="5" borderId="16" xfId="6" applyFont="1" applyFill="1" applyBorder="1" applyAlignment="1">
      <alignment horizontal="center" vertical="center" wrapText="1"/>
    </xf>
    <xf numFmtId="10" fontId="16" fillId="5" borderId="16" xfId="7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top" wrapText="1"/>
    </xf>
    <xf numFmtId="10" fontId="16" fillId="7" borderId="7" xfId="0" applyNumberFormat="1" applyFont="1" applyFill="1" applyBorder="1" applyAlignment="1">
      <alignment horizontal="center" vertical="top" wrapText="1"/>
    </xf>
    <xf numFmtId="171" fontId="16" fillId="7" borderId="7" xfId="1" applyNumberFormat="1" applyFont="1" applyFill="1" applyBorder="1" applyAlignment="1">
      <alignment horizontal="right" vertical="top" wrapText="1"/>
    </xf>
    <xf numFmtId="9" fontId="16" fillId="4" borderId="4" xfId="0" applyNumberFormat="1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vertical="top" wrapText="1"/>
    </xf>
    <xf numFmtId="171" fontId="16" fillId="4" borderId="4" xfId="1" applyNumberFormat="1" applyFont="1" applyFill="1" applyBorder="1" applyAlignment="1">
      <alignment vertical="top" wrapText="1"/>
    </xf>
    <xf numFmtId="0" fontId="16" fillId="4" borderId="10" xfId="0" applyFont="1" applyFill="1" applyBorder="1" applyAlignment="1">
      <alignment vertical="top" wrapText="1"/>
    </xf>
    <xf numFmtId="0" fontId="16" fillId="3" borderId="16" xfId="0" applyFont="1" applyFill="1" applyBorder="1" applyAlignment="1">
      <alignment horizontal="center" wrapText="1"/>
    </xf>
    <xf numFmtId="0" fontId="16" fillId="9" borderId="10" xfId="0" applyFont="1" applyFill="1" applyBorder="1" applyAlignment="1">
      <alignment horizontal="right" vertical="top" wrapText="1"/>
    </xf>
    <xf numFmtId="171" fontId="16" fillId="9" borderId="10" xfId="1" applyNumberFormat="1" applyFont="1" applyFill="1" applyBorder="1" applyAlignment="1">
      <alignment horizontal="right" vertical="top" wrapText="1"/>
    </xf>
    <xf numFmtId="0" fontId="16" fillId="9" borderId="10" xfId="0" applyFont="1" applyFill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16" fillId="9" borderId="10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center" vertical="center" wrapText="1"/>
    </xf>
    <xf numFmtId="3" fontId="16" fillId="10" borderId="4" xfId="0" applyNumberFormat="1" applyFont="1" applyFill="1" applyBorder="1" applyAlignment="1">
      <alignment horizontal="right" vertical="top" wrapText="1"/>
    </xf>
    <xf numFmtId="0" fontId="16" fillId="5" borderId="4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left" vertical="top" wrapText="1"/>
    </xf>
    <xf numFmtId="9" fontId="16" fillId="5" borderId="4" xfId="0" applyNumberFormat="1" applyFont="1" applyFill="1" applyBorder="1" applyAlignment="1">
      <alignment horizontal="center" vertical="center" wrapText="1"/>
    </xf>
    <xf numFmtId="171" fontId="16" fillId="5" borderId="4" xfId="4" applyNumberFormat="1" applyFont="1" applyFill="1" applyBorder="1" applyAlignment="1">
      <alignment horizontal="center" vertical="top" wrapText="1"/>
    </xf>
    <xf numFmtId="171" fontId="16" fillId="5" borderId="4" xfId="1" applyNumberFormat="1" applyFont="1" applyFill="1" applyBorder="1" applyAlignment="1">
      <alignment horizontal="center" vertical="top" wrapText="1"/>
    </xf>
    <xf numFmtId="0" fontId="16" fillId="10" borderId="16" xfId="0" applyFont="1" applyFill="1" applyBorder="1" applyAlignment="1">
      <alignment vertical="center"/>
    </xf>
    <xf numFmtId="0" fontId="16" fillId="10" borderId="16" xfId="0" applyFont="1" applyFill="1" applyBorder="1" applyAlignment="1">
      <alignment vertical="center" wrapText="1"/>
    </xf>
    <xf numFmtId="0" fontId="16" fillId="10" borderId="4" xfId="0" applyFont="1" applyFill="1" applyBorder="1" applyAlignment="1">
      <alignment horizontal="left" vertical="top" wrapText="1"/>
    </xf>
    <xf numFmtId="0" fontId="16" fillId="10" borderId="19" xfId="0" applyFont="1" applyFill="1" applyBorder="1" applyAlignment="1">
      <alignment vertical="center" wrapText="1"/>
    </xf>
    <xf numFmtId="0" fontId="16" fillId="10" borderId="10" xfId="0" applyFont="1" applyFill="1" applyBorder="1" applyAlignment="1">
      <alignment vertical="center" wrapText="1"/>
    </xf>
    <xf numFmtId="0" fontId="16" fillId="10" borderId="16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/>
    </xf>
    <xf numFmtId="0" fontId="16" fillId="9" borderId="16" xfId="0" applyFont="1" applyFill="1" applyBorder="1" applyAlignment="1">
      <alignment horizontal="center"/>
    </xf>
    <xf numFmtId="0" fontId="16" fillId="9" borderId="10" xfId="0" applyFont="1" applyFill="1" applyBorder="1" applyAlignment="1">
      <alignment horizontal="center"/>
    </xf>
    <xf numFmtId="9" fontId="16" fillId="4" borderId="7" xfId="7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top" wrapText="1"/>
    </xf>
    <xf numFmtId="0" fontId="16" fillId="16" borderId="4" xfId="0" applyFont="1" applyFill="1" applyBorder="1" applyAlignment="1">
      <alignment vertical="top" wrapText="1"/>
    </xf>
    <xf numFmtId="0" fontId="16" fillId="16" borderId="4" xfId="0" applyFont="1" applyFill="1" applyBorder="1" applyAlignment="1">
      <alignment horizontal="center" vertical="top" wrapText="1"/>
    </xf>
    <xf numFmtId="0" fontId="16" fillId="16" borderId="1" xfId="0" applyFont="1" applyFill="1" applyBorder="1" applyAlignment="1">
      <alignment vertical="top" wrapText="1"/>
    </xf>
    <xf numFmtId="0" fontId="16" fillId="16" borderId="7" xfId="0" applyFont="1" applyFill="1" applyBorder="1"/>
    <xf numFmtId="0" fontId="16" fillId="15" borderId="4" xfId="0" applyFont="1" applyFill="1" applyBorder="1"/>
    <xf numFmtId="0" fontId="16" fillId="18" borderId="6" xfId="0" applyFont="1" applyFill="1" applyBorder="1" applyAlignment="1">
      <alignment horizontal="center" wrapText="1"/>
    </xf>
    <xf numFmtId="0" fontId="16" fillId="18" borderId="4" xfId="0" applyFont="1" applyFill="1" applyBorder="1" applyAlignment="1">
      <alignment horizontal="center" wrapText="1"/>
    </xf>
    <xf numFmtId="0" fontId="16" fillId="18" borderId="4" xfId="0" applyFont="1" applyFill="1" applyBorder="1" applyAlignment="1">
      <alignment wrapText="1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9" borderId="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10" fontId="16" fillId="9" borderId="7" xfId="7" applyNumberFormat="1" applyFont="1" applyFill="1" applyBorder="1" applyAlignment="1">
      <alignment horizontal="center" vertical="center" wrapText="1"/>
    </xf>
    <xf numFmtId="10" fontId="16" fillId="9" borderId="16" xfId="7" applyNumberFormat="1" applyFont="1" applyFill="1" applyBorder="1" applyAlignment="1">
      <alignment horizontal="center" vertical="center" wrapText="1"/>
    </xf>
    <xf numFmtId="10" fontId="16" fillId="9" borderId="10" xfId="7" applyNumberFormat="1" applyFont="1" applyFill="1" applyBorder="1" applyAlignment="1">
      <alignment horizontal="center" vertical="center" wrapText="1"/>
    </xf>
    <xf numFmtId="9" fontId="16" fillId="9" borderId="7" xfId="7" applyFont="1" applyFill="1" applyBorder="1" applyAlignment="1">
      <alignment horizontal="center" vertical="center"/>
    </xf>
    <xf numFmtId="9" fontId="16" fillId="9" borderId="16" xfId="7" applyFont="1" applyFill="1" applyBorder="1" applyAlignment="1">
      <alignment horizontal="center" vertical="center"/>
    </xf>
    <xf numFmtId="9" fontId="16" fillId="9" borderId="10" xfId="7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7" fillId="17" borderId="16" xfId="0" applyFont="1" applyFill="1" applyBorder="1" applyAlignment="1">
      <alignment horizontal="center"/>
    </xf>
    <xf numFmtId="0" fontId="17" fillId="17" borderId="10" xfId="0" applyFont="1" applyFill="1" applyBorder="1" applyAlignment="1">
      <alignment horizontal="center"/>
    </xf>
    <xf numFmtId="0" fontId="7" fillId="17" borderId="16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9" borderId="7" xfId="6" applyFont="1" applyFill="1" applyBorder="1" applyAlignment="1">
      <alignment horizontal="center" vertical="center" wrapText="1"/>
    </xf>
    <xf numFmtId="0" fontId="7" fillId="9" borderId="16" xfId="6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6" fillId="9" borderId="10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9" fontId="16" fillId="4" borderId="7" xfId="7" applyFont="1" applyFill="1" applyBorder="1" applyAlignment="1">
      <alignment horizontal="center" vertical="center"/>
    </xf>
    <xf numFmtId="9" fontId="16" fillId="4" borderId="10" xfId="7" applyFont="1" applyFill="1" applyBorder="1" applyAlignment="1">
      <alignment horizontal="center" vertical="center"/>
    </xf>
    <xf numFmtId="171" fontId="16" fillId="4" borderId="7" xfId="1" applyNumberFormat="1" applyFont="1" applyFill="1" applyBorder="1" applyAlignment="1">
      <alignment horizontal="center" vertical="center"/>
    </xf>
    <xf numFmtId="171" fontId="16" fillId="4" borderId="10" xfId="1" applyNumberFormat="1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left" vertical="top" wrapText="1"/>
    </xf>
    <xf numFmtId="0" fontId="16" fillId="10" borderId="1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9" fontId="16" fillId="4" borderId="10" xfId="0" applyNumberFormat="1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center" wrapText="1"/>
    </xf>
    <xf numFmtId="0" fontId="11" fillId="0" borderId="7" xfId="6" applyFont="1" applyBorder="1" applyAlignment="1">
      <alignment horizontal="center" vertical="center" wrapText="1"/>
    </xf>
    <xf numFmtId="0" fontId="11" fillId="0" borderId="16" xfId="6" applyFont="1" applyBorder="1" applyAlignment="1">
      <alignment horizontal="center" vertical="center" wrapText="1"/>
    </xf>
    <xf numFmtId="0" fontId="11" fillId="0" borderId="10" xfId="6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vertical="center" wrapText="1"/>
    </xf>
    <xf numFmtId="0" fontId="16" fillId="10" borderId="16" xfId="0" applyFont="1" applyFill="1" applyBorder="1" applyAlignment="1">
      <alignment vertical="center" wrapText="1"/>
    </xf>
    <xf numFmtId="0" fontId="16" fillId="10" borderId="10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9" fontId="16" fillId="4" borderId="4" xfId="0" applyNumberFormat="1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left" vertical="top" wrapText="1"/>
    </xf>
    <xf numFmtId="0" fontId="16" fillId="10" borderId="7" xfId="0" applyFont="1" applyFill="1" applyBorder="1" applyAlignment="1">
      <alignment horizontal="center" wrapText="1"/>
    </xf>
    <xf numFmtId="0" fontId="16" fillId="10" borderId="16" xfId="0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/>
    </xf>
    <xf numFmtId="0" fontId="16" fillId="11" borderId="24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7" fillId="11" borderId="19" xfId="6" applyFont="1" applyFill="1" applyBorder="1" applyAlignment="1">
      <alignment horizontal="center" vertical="center" wrapText="1"/>
    </xf>
    <xf numFmtId="0" fontId="7" fillId="11" borderId="16" xfId="6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10" fontId="16" fillId="4" borderId="19" xfId="7" applyNumberFormat="1" applyFont="1" applyFill="1" applyBorder="1" applyAlignment="1">
      <alignment horizontal="center" vertical="center"/>
    </xf>
    <xf numFmtId="10" fontId="16" fillId="4" borderId="16" xfId="7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26" fillId="16" borderId="4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0" fontId="16" fillId="5" borderId="10" xfId="7" applyNumberFormat="1" applyFont="1" applyFill="1" applyBorder="1" applyAlignment="1">
      <alignment horizontal="center" vertical="center" wrapText="1"/>
    </xf>
    <xf numFmtId="10" fontId="16" fillId="5" borderId="4" xfId="7" applyNumberFormat="1" applyFont="1" applyFill="1" applyBorder="1" applyAlignment="1">
      <alignment horizontal="center" vertical="center" wrapText="1"/>
    </xf>
    <xf numFmtId="10" fontId="16" fillId="5" borderId="1" xfId="7" applyNumberFormat="1" applyFont="1" applyFill="1" applyBorder="1" applyAlignment="1">
      <alignment horizontal="center" vertical="center" wrapText="1"/>
    </xf>
    <xf numFmtId="9" fontId="16" fillId="5" borderId="4" xfId="0" applyNumberFormat="1" applyFont="1" applyFill="1" applyBorder="1" applyAlignment="1">
      <alignment horizontal="center" vertical="center" wrapText="1"/>
    </xf>
    <xf numFmtId="171" fontId="16" fillId="5" borderId="4" xfId="4" applyNumberFormat="1" applyFont="1" applyFill="1" applyBorder="1" applyAlignment="1">
      <alignment horizontal="center" vertical="top" wrapText="1"/>
    </xf>
    <xf numFmtId="171" fontId="16" fillId="5" borderId="4" xfId="1" applyNumberFormat="1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10" borderId="4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3" fontId="16" fillId="10" borderId="4" xfId="0" applyNumberFormat="1" applyFont="1" applyFill="1" applyBorder="1" applyAlignment="1">
      <alignment horizontal="right" vertical="top" wrapText="1"/>
    </xf>
    <xf numFmtId="3" fontId="16" fillId="10" borderId="1" xfId="0" applyNumberFormat="1" applyFont="1" applyFill="1" applyBorder="1" applyAlignment="1">
      <alignment horizontal="right" vertical="top" wrapText="1"/>
    </xf>
    <xf numFmtId="0" fontId="16" fillId="9" borderId="19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center" vertical="center" wrapText="1"/>
    </xf>
    <xf numFmtId="0" fontId="16" fillId="9" borderId="7" xfId="0" applyNumberFormat="1" applyFont="1" applyFill="1" applyBorder="1" applyAlignment="1">
      <alignment vertical="top" wrapText="1"/>
    </xf>
    <xf numFmtId="0" fontId="16" fillId="9" borderId="16" xfId="0" applyNumberFormat="1" applyFont="1" applyFill="1" applyBorder="1" applyAlignment="1">
      <alignment vertical="top" wrapText="1"/>
    </xf>
    <xf numFmtId="0" fontId="16" fillId="9" borderId="10" xfId="0" applyNumberFormat="1" applyFont="1" applyFill="1" applyBorder="1" applyAlignment="1">
      <alignment vertical="top" wrapText="1"/>
    </xf>
    <xf numFmtId="10" fontId="16" fillId="9" borderId="7" xfId="0" applyNumberFormat="1" applyFont="1" applyFill="1" applyBorder="1" applyAlignment="1">
      <alignment horizontal="center" vertical="top" wrapText="1"/>
    </xf>
    <xf numFmtId="10" fontId="16" fillId="9" borderId="16" xfId="0" applyNumberFormat="1" applyFont="1" applyFill="1" applyBorder="1" applyAlignment="1">
      <alignment horizontal="center" vertical="top" wrapText="1"/>
    </xf>
    <xf numFmtId="10" fontId="16" fillId="9" borderId="10" xfId="0" applyNumberFormat="1" applyFont="1" applyFill="1" applyBorder="1" applyAlignment="1">
      <alignment horizontal="center" vertical="top" wrapText="1"/>
    </xf>
    <xf numFmtId="10" fontId="16" fillId="9" borderId="19" xfId="7" applyNumberFormat="1" applyFont="1" applyFill="1" applyBorder="1" applyAlignment="1">
      <alignment horizontal="center" vertical="center" wrapText="1"/>
    </xf>
    <xf numFmtId="10" fontId="16" fillId="10" borderId="4" xfId="0" applyNumberFormat="1" applyFont="1" applyFill="1" applyBorder="1" applyAlignment="1">
      <alignment horizontal="center" vertical="top" wrapText="1"/>
    </xf>
    <xf numFmtId="10" fontId="16" fillId="10" borderId="1" xfId="0" applyNumberFormat="1" applyFont="1" applyFill="1" applyBorder="1" applyAlignment="1">
      <alignment horizontal="center" vertical="top" wrapText="1"/>
    </xf>
    <xf numFmtId="10" fontId="16" fillId="10" borderId="19" xfId="7" applyNumberFormat="1" applyFont="1" applyFill="1" applyBorder="1" applyAlignment="1">
      <alignment horizontal="center" vertical="center" wrapText="1"/>
    </xf>
    <xf numFmtId="10" fontId="16" fillId="10" borderId="16" xfId="7" applyNumberFormat="1" applyFont="1" applyFill="1" applyBorder="1" applyAlignment="1">
      <alignment horizontal="center" vertical="center" wrapText="1"/>
    </xf>
    <xf numFmtId="10" fontId="16" fillId="10" borderId="10" xfId="7" applyNumberFormat="1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vertical="center"/>
    </xf>
    <xf numFmtId="0" fontId="16" fillId="10" borderId="10" xfId="0" applyFont="1" applyFill="1" applyBorder="1" applyAlignment="1">
      <alignment vertical="center"/>
    </xf>
    <xf numFmtId="0" fontId="16" fillId="9" borderId="19" xfId="0" applyFont="1" applyFill="1" applyBorder="1" applyAlignment="1">
      <alignment horizontal="right" vertical="top" wrapText="1"/>
    </xf>
    <xf numFmtId="0" fontId="16" fillId="9" borderId="10" xfId="0" applyFont="1" applyFill="1" applyBorder="1" applyAlignment="1">
      <alignment horizontal="right" vertical="top" wrapText="1"/>
    </xf>
    <xf numFmtId="171" fontId="16" fillId="9" borderId="19" xfId="1" applyNumberFormat="1" applyFont="1" applyFill="1" applyBorder="1" applyAlignment="1">
      <alignment horizontal="right" vertical="top" wrapText="1"/>
    </xf>
    <xf numFmtId="171" fontId="16" fillId="9" borderId="10" xfId="1" applyNumberFormat="1" applyFont="1" applyFill="1" applyBorder="1" applyAlignment="1">
      <alignment horizontal="right" vertical="top" wrapText="1"/>
    </xf>
    <xf numFmtId="0" fontId="16" fillId="9" borderId="19" xfId="0" applyFont="1" applyFill="1" applyBorder="1" applyAlignment="1">
      <alignment wrapText="1"/>
    </xf>
    <xf numFmtId="0" fontId="16" fillId="9" borderId="10" xfId="0" applyFont="1" applyFill="1" applyBorder="1" applyAlignment="1">
      <alignment wrapText="1"/>
    </xf>
    <xf numFmtId="0" fontId="16" fillId="0" borderId="19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9" borderId="19" xfId="0" applyFont="1" applyFill="1" applyBorder="1" applyAlignment="1">
      <alignment vertical="top" wrapText="1"/>
    </xf>
    <xf numFmtId="0" fontId="16" fillId="9" borderId="16" xfId="0" applyFont="1" applyFill="1" applyBorder="1" applyAlignment="1">
      <alignment vertical="top" wrapText="1"/>
    </xf>
    <xf numFmtId="0" fontId="16" fillId="9" borderId="10" xfId="0" applyFont="1" applyFill="1" applyBorder="1" applyAlignment="1">
      <alignment vertical="top" wrapText="1"/>
    </xf>
    <xf numFmtId="10" fontId="16" fillId="9" borderId="19" xfId="0" applyNumberFormat="1" applyFont="1" applyFill="1" applyBorder="1" applyAlignment="1">
      <alignment horizontal="center" vertical="top" wrapText="1"/>
    </xf>
    <xf numFmtId="0" fontId="16" fillId="9" borderId="19" xfId="0" applyFont="1" applyFill="1" applyBorder="1" applyAlignment="1">
      <alignment horizontal="left" vertical="top" wrapText="1"/>
    </xf>
    <xf numFmtId="0" fontId="16" fillId="9" borderId="10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5" fillId="2" borderId="9" xfId="6" applyFont="1" applyFill="1" applyBorder="1" applyAlignment="1">
      <alignment horizontal="center" vertical="center" textRotation="90" wrapText="1"/>
    </xf>
    <xf numFmtId="0" fontId="5" fillId="2" borderId="15" xfId="6" applyFont="1" applyFill="1" applyBorder="1" applyAlignment="1">
      <alignment horizontal="center" vertical="center" textRotation="90" wrapText="1"/>
    </xf>
    <xf numFmtId="0" fontId="5" fillId="2" borderId="6" xfId="6" applyFont="1" applyFill="1" applyBorder="1" applyAlignment="1">
      <alignment horizontal="center" vertical="center" wrapText="1"/>
    </xf>
    <xf numFmtId="169" fontId="5" fillId="2" borderId="6" xfId="6" applyNumberFormat="1" applyFont="1" applyFill="1" applyBorder="1" applyAlignment="1">
      <alignment horizontal="center" vertical="center" wrapText="1"/>
    </xf>
    <xf numFmtId="0" fontId="5" fillId="0" borderId="1" xfId="6" applyFont="1" applyBorder="1"/>
    <xf numFmtId="0" fontId="5" fillId="0" borderId="6" xfId="6" applyFont="1" applyBorder="1" applyAlignment="1">
      <alignment horizontal="center" vertical="center" textRotation="90" wrapText="1"/>
    </xf>
    <xf numFmtId="0" fontId="5" fillId="0" borderId="1" xfId="6" applyFont="1" applyBorder="1" applyAlignment="1">
      <alignment horizontal="center" vertical="center" textRotation="90" wrapText="1"/>
    </xf>
    <xf numFmtId="0" fontId="5" fillId="0" borderId="6" xfId="6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wrapText="1"/>
    </xf>
    <xf numFmtId="171" fontId="16" fillId="4" borderId="10" xfId="1" applyNumberFormat="1" applyFont="1" applyFill="1" applyBorder="1" applyAlignment="1">
      <alignment vertical="top" wrapText="1"/>
    </xf>
    <xf numFmtId="171" fontId="16" fillId="4" borderId="4" xfId="1" applyNumberFormat="1" applyFont="1" applyFill="1" applyBorder="1" applyAlignment="1">
      <alignment vertical="top" wrapText="1"/>
    </xf>
    <xf numFmtId="10" fontId="16" fillId="4" borderId="10" xfId="7" applyNumberFormat="1" applyFont="1" applyFill="1" applyBorder="1" applyAlignment="1">
      <alignment horizontal="center" vertical="center" wrapText="1"/>
    </xf>
    <xf numFmtId="10" fontId="16" fillId="4" borderId="4" xfId="7" applyNumberFormat="1" applyFont="1" applyFill="1" applyBorder="1" applyAlignment="1">
      <alignment horizontal="center" vertical="center" wrapText="1"/>
    </xf>
    <xf numFmtId="10" fontId="16" fillId="4" borderId="7" xfId="7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0" fontId="16" fillId="5" borderId="19" xfId="7" applyNumberFormat="1" applyFont="1" applyFill="1" applyBorder="1" applyAlignment="1">
      <alignment horizontal="center" vertical="center" wrapText="1"/>
    </xf>
    <xf numFmtId="10" fontId="16" fillId="5" borderId="16" xfId="7" applyNumberFormat="1" applyFont="1" applyFill="1" applyBorder="1" applyAlignment="1">
      <alignment horizontal="center" vertical="center" wrapText="1"/>
    </xf>
    <xf numFmtId="9" fontId="16" fillId="5" borderId="7" xfId="0" applyNumberFormat="1" applyFont="1" applyFill="1" applyBorder="1" applyAlignment="1">
      <alignment horizontal="center" vertical="top"/>
    </xf>
    <xf numFmtId="9" fontId="16" fillId="5" borderId="16" xfId="0" applyNumberFormat="1" applyFont="1" applyFill="1" applyBorder="1" applyAlignment="1">
      <alignment horizontal="center" vertical="top"/>
    </xf>
    <xf numFmtId="9" fontId="16" fillId="5" borderId="10" xfId="0" applyNumberFormat="1" applyFont="1" applyFill="1" applyBorder="1" applyAlignment="1">
      <alignment horizontal="center" vertical="top"/>
    </xf>
    <xf numFmtId="171" fontId="16" fillId="5" borderId="7" xfId="1" applyNumberFormat="1" applyFont="1" applyFill="1" applyBorder="1" applyAlignment="1">
      <alignment horizontal="center" vertical="top"/>
    </xf>
    <xf numFmtId="171" fontId="16" fillId="5" borderId="10" xfId="1" applyNumberFormat="1" applyFont="1" applyFill="1" applyBorder="1" applyAlignment="1">
      <alignment horizontal="center" vertical="top"/>
    </xf>
    <xf numFmtId="171" fontId="16" fillId="5" borderId="7" xfId="1" applyNumberFormat="1" applyFont="1" applyFill="1" applyBorder="1" applyAlignment="1">
      <alignment horizontal="center" vertical="center" wrapText="1"/>
    </xf>
    <xf numFmtId="171" fontId="16" fillId="5" borderId="10" xfId="1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top" wrapText="1"/>
    </xf>
    <xf numFmtId="0" fontId="16" fillId="7" borderId="10" xfId="0" applyFont="1" applyFill="1" applyBorder="1" applyAlignment="1">
      <alignment horizontal="left" vertical="top" wrapText="1"/>
    </xf>
    <xf numFmtId="10" fontId="16" fillId="7" borderId="7" xfId="0" applyNumberFormat="1" applyFont="1" applyFill="1" applyBorder="1" applyAlignment="1">
      <alignment horizontal="center" vertical="top" wrapText="1"/>
    </xf>
    <xf numFmtId="10" fontId="16" fillId="7" borderId="10" xfId="0" applyNumberFormat="1" applyFont="1" applyFill="1" applyBorder="1" applyAlignment="1">
      <alignment horizontal="center" vertical="top" wrapText="1"/>
    </xf>
    <xf numFmtId="171" fontId="16" fillId="7" borderId="7" xfId="1" applyNumberFormat="1" applyFont="1" applyFill="1" applyBorder="1" applyAlignment="1">
      <alignment horizontal="right" vertical="top" wrapText="1"/>
    </xf>
    <xf numFmtId="171" fontId="16" fillId="7" borderId="10" xfId="1" applyNumberFormat="1" applyFont="1" applyFill="1" applyBorder="1" applyAlignment="1">
      <alignment horizontal="right" vertical="top" wrapText="1"/>
    </xf>
    <xf numFmtId="0" fontId="16" fillId="7" borderId="7" xfId="0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170" fontId="16" fillId="4" borderId="4" xfId="1" applyNumberFormat="1" applyFont="1" applyFill="1" applyBorder="1" applyAlignment="1">
      <alignment vertical="top" wrapText="1"/>
    </xf>
    <xf numFmtId="0" fontId="16" fillId="5" borderId="7" xfId="0" applyFont="1" applyFill="1" applyBorder="1" applyAlignment="1">
      <alignment horizontal="center" vertical="top"/>
    </xf>
    <xf numFmtId="0" fontId="16" fillId="5" borderId="10" xfId="0" applyFont="1" applyFill="1" applyBorder="1" applyAlignment="1">
      <alignment horizontal="center" vertical="top"/>
    </xf>
    <xf numFmtId="0" fontId="16" fillId="7" borderId="2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7" fillId="7" borderId="19" xfId="6" applyFont="1" applyFill="1" applyBorder="1" applyAlignment="1">
      <alignment horizontal="center" vertical="center" wrapText="1"/>
    </xf>
    <xf numFmtId="0" fontId="7" fillId="7" borderId="16" xfId="6" applyFont="1" applyFill="1" applyBorder="1" applyAlignment="1">
      <alignment horizontal="center" vertical="center" wrapText="1"/>
    </xf>
    <xf numFmtId="0" fontId="7" fillId="7" borderId="10" xfId="6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7" fillId="12" borderId="19" xfId="6" applyFont="1" applyFill="1" applyBorder="1" applyAlignment="1">
      <alignment horizontal="center" vertical="center" wrapText="1"/>
    </xf>
    <xf numFmtId="0" fontId="7" fillId="12" borderId="16" xfId="6" applyFont="1" applyFill="1" applyBorder="1" applyAlignment="1">
      <alignment horizontal="center" vertical="center" wrapText="1"/>
    </xf>
    <xf numFmtId="0" fontId="7" fillId="5" borderId="19" xfId="6" applyFont="1" applyFill="1" applyBorder="1" applyAlignment="1">
      <alignment horizontal="center" vertical="center" wrapText="1"/>
    </xf>
    <xf numFmtId="0" fontId="7" fillId="5" borderId="16" xfId="6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171" fontId="16" fillId="3" borderId="6" xfId="1" applyNumberFormat="1" applyFont="1" applyFill="1" applyBorder="1" applyAlignment="1">
      <alignment horizontal="center" vertical="top"/>
    </xf>
    <xf numFmtId="171" fontId="16" fillId="3" borderId="10" xfId="1" applyNumberFormat="1" applyFont="1" applyFill="1" applyBorder="1" applyAlignment="1">
      <alignment horizontal="center" vertical="top"/>
    </xf>
    <xf numFmtId="171" fontId="16" fillId="3" borderId="4" xfId="1" applyNumberFormat="1" applyFont="1" applyFill="1" applyBorder="1" applyAlignment="1">
      <alignment horizontal="center" vertical="top"/>
    </xf>
    <xf numFmtId="171" fontId="16" fillId="0" borderId="9" xfId="1" applyNumberFormat="1" applyFont="1" applyBorder="1" applyAlignment="1">
      <alignment horizontal="center" vertical="top"/>
    </xf>
    <xf numFmtId="171" fontId="16" fillId="0" borderId="11" xfId="1" applyNumberFormat="1" applyFont="1" applyBorder="1" applyAlignment="1">
      <alignment horizontal="center" vertical="top"/>
    </xf>
    <xf numFmtId="171" fontId="16" fillId="0" borderId="5" xfId="1" applyNumberFormat="1" applyFont="1" applyBorder="1" applyAlignment="1">
      <alignment horizontal="center" vertical="top"/>
    </xf>
    <xf numFmtId="171" fontId="16" fillId="0" borderId="6" xfId="1" applyNumberFormat="1" applyFont="1" applyBorder="1" applyAlignment="1">
      <alignment horizontal="center" vertical="top"/>
    </xf>
    <xf numFmtId="171" fontId="16" fillId="0" borderId="10" xfId="1" applyNumberFormat="1" applyFont="1" applyBorder="1" applyAlignment="1">
      <alignment horizontal="center" vertical="top"/>
    </xf>
    <xf numFmtId="171" fontId="16" fillId="0" borderId="4" xfId="1" applyNumberFormat="1" applyFont="1" applyBorder="1" applyAlignment="1">
      <alignment horizontal="center" vertical="top"/>
    </xf>
    <xf numFmtId="9" fontId="16" fillId="5" borderId="6" xfId="0" applyNumberFormat="1" applyFont="1" applyFill="1" applyBorder="1" applyAlignment="1">
      <alignment horizontal="center" vertical="top"/>
    </xf>
    <xf numFmtId="0" fontId="16" fillId="5" borderId="4" xfId="0" applyFont="1" applyFill="1" applyBorder="1" applyAlignment="1">
      <alignment horizontal="center" vertical="top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25" xfId="0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10" fontId="16" fillId="5" borderId="6" xfId="7" applyNumberFormat="1" applyFont="1" applyFill="1" applyBorder="1" applyAlignment="1">
      <alignment horizontal="center" vertical="center"/>
    </xf>
    <xf numFmtId="10" fontId="16" fillId="5" borderId="10" xfId="7" applyNumberFormat="1" applyFont="1" applyFill="1" applyBorder="1" applyAlignment="1">
      <alignment horizontal="center" vertical="center"/>
    </xf>
    <xf numFmtId="10" fontId="16" fillId="5" borderId="4" xfId="7" applyNumberFormat="1" applyFont="1" applyFill="1" applyBorder="1" applyAlignment="1">
      <alignment horizontal="center" vertical="center"/>
    </xf>
    <xf numFmtId="10" fontId="16" fillId="5" borderId="7" xfId="7" applyNumberFormat="1" applyFont="1" applyFill="1" applyBorder="1" applyAlignment="1">
      <alignment horizontal="center" vertical="center"/>
    </xf>
    <xf numFmtId="10" fontId="16" fillId="5" borderId="1" xfId="7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top" wrapText="1"/>
    </xf>
    <xf numFmtId="0" fontId="16" fillId="8" borderId="16" xfId="0" applyFont="1" applyFill="1" applyBorder="1" applyAlignment="1">
      <alignment horizontal="center" vertical="top" wrapText="1"/>
    </xf>
    <xf numFmtId="0" fontId="16" fillId="8" borderId="10" xfId="0" applyFont="1" applyFill="1" applyBorder="1" applyAlignment="1">
      <alignment horizontal="center" vertical="top" wrapText="1"/>
    </xf>
    <xf numFmtId="0" fontId="16" fillId="8" borderId="19" xfId="0" applyFont="1" applyFill="1" applyBorder="1" applyAlignment="1">
      <alignment horizontal="center" vertical="center" wrapText="1"/>
    </xf>
    <xf numFmtId="9" fontId="16" fillId="8" borderId="4" xfId="7" applyFont="1" applyFill="1" applyBorder="1" applyAlignment="1">
      <alignment horizontal="center" vertical="center" wrapText="1"/>
    </xf>
    <xf numFmtId="9" fontId="16" fillId="8" borderId="6" xfId="7" applyFont="1" applyFill="1" applyBorder="1" applyAlignment="1">
      <alignment horizontal="center" vertical="center" wrapText="1"/>
    </xf>
    <xf numFmtId="9" fontId="16" fillId="8" borderId="10" xfId="7" applyFont="1" applyFill="1" applyBorder="1" applyAlignment="1">
      <alignment horizontal="center" vertical="center" wrapText="1"/>
    </xf>
    <xf numFmtId="171" fontId="16" fillId="8" borderId="7" xfId="1" applyNumberFormat="1" applyFont="1" applyFill="1" applyBorder="1" applyAlignment="1">
      <alignment horizontal="center" vertical="top" wrapText="1"/>
    </xf>
    <xf numFmtId="171" fontId="16" fillId="8" borderId="16" xfId="1" applyNumberFormat="1" applyFont="1" applyFill="1" applyBorder="1" applyAlignment="1">
      <alignment horizontal="center" vertical="top" wrapText="1"/>
    </xf>
    <xf numFmtId="171" fontId="16" fillId="8" borderId="10" xfId="1" applyNumberFormat="1" applyFont="1" applyFill="1" applyBorder="1" applyAlignment="1">
      <alignment horizontal="center" vertical="top" wrapText="1"/>
    </xf>
    <xf numFmtId="171" fontId="16" fillId="8" borderId="7" xfId="1" applyNumberFormat="1" applyFont="1" applyFill="1" applyBorder="1" applyAlignment="1">
      <alignment horizontal="center" vertical="center" wrapText="1"/>
    </xf>
    <xf numFmtId="171" fontId="16" fillId="8" borderId="16" xfId="1" applyNumberFormat="1" applyFont="1" applyFill="1" applyBorder="1" applyAlignment="1">
      <alignment horizontal="center" vertical="center" wrapText="1"/>
    </xf>
    <xf numFmtId="171" fontId="16" fillId="8" borderId="10" xfId="1" applyNumberFormat="1" applyFont="1" applyFill="1" applyBorder="1" applyAlignment="1">
      <alignment horizontal="center" vertical="center" wrapText="1"/>
    </xf>
    <xf numFmtId="171" fontId="16" fillId="8" borderId="19" xfId="1" applyNumberFormat="1" applyFont="1" applyFill="1" applyBorder="1" applyAlignment="1">
      <alignment horizontal="center" vertical="center" wrapText="1"/>
    </xf>
    <xf numFmtId="9" fontId="16" fillId="8" borderId="4" xfId="7" applyFont="1" applyFill="1" applyBorder="1" applyAlignment="1">
      <alignment horizontal="center" vertical="center"/>
    </xf>
    <xf numFmtId="9" fontId="16" fillId="8" borderId="7" xfId="7" applyFont="1" applyFill="1" applyBorder="1" applyAlignment="1">
      <alignment horizontal="center" vertical="center"/>
    </xf>
    <xf numFmtId="171" fontId="16" fillId="8" borderId="4" xfId="1" applyNumberFormat="1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wrapText="1"/>
    </xf>
    <xf numFmtId="0" fontId="16" fillId="5" borderId="11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5" fillId="2" borderId="21" xfId="6" applyFont="1" applyFill="1" applyBorder="1" applyAlignment="1">
      <alignment horizontal="center" vertical="center" textRotation="90" wrapText="1"/>
    </xf>
    <xf numFmtId="0" fontId="5" fillId="2" borderId="18" xfId="6" applyFont="1" applyFill="1" applyBorder="1" applyAlignment="1">
      <alignment horizontal="center" vertical="center" textRotation="90" wrapText="1"/>
    </xf>
    <xf numFmtId="0" fontId="5" fillId="2" borderId="14" xfId="6" applyFont="1" applyFill="1" applyBorder="1" applyAlignment="1">
      <alignment horizontal="center" vertical="center" textRotation="90" wrapText="1"/>
    </xf>
    <xf numFmtId="0" fontId="7" fillId="2" borderId="21" xfId="6" applyFont="1" applyFill="1" applyBorder="1" applyAlignment="1">
      <alignment horizontal="center" vertical="center" wrapText="1"/>
    </xf>
    <xf numFmtId="0" fontId="7" fillId="2" borderId="18" xfId="6" applyFont="1" applyFill="1" applyBorder="1" applyAlignment="1">
      <alignment horizontal="center" vertical="center" wrapText="1"/>
    </xf>
    <xf numFmtId="10" fontId="7" fillId="6" borderId="19" xfId="7" applyNumberFormat="1" applyFont="1" applyFill="1" applyBorder="1" applyAlignment="1">
      <alignment horizontal="center" vertical="center" wrapText="1"/>
    </xf>
    <xf numFmtId="10" fontId="7" fillId="6" borderId="16" xfId="7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horizontal="center" vertical="center" wrapText="1"/>
    </xf>
    <xf numFmtId="0" fontId="7" fillId="6" borderId="4" xfId="6" applyFont="1" applyFill="1" applyBorder="1" applyAlignment="1">
      <alignment horizontal="center" vertical="center" wrapText="1"/>
    </xf>
    <xf numFmtId="0" fontId="7" fillId="6" borderId="7" xfId="6" applyFont="1" applyFill="1" applyBorder="1" applyAlignment="1">
      <alignment horizontal="center" vertical="center" wrapText="1"/>
    </xf>
    <xf numFmtId="10" fontId="7" fillId="11" borderId="19" xfId="7" applyNumberFormat="1" applyFont="1" applyFill="1" applyBorder="1" applyAlignment="1">
      <alignment horizontal="center" vertical="center"/>
    </xf>
    <xf numFmtId="10" fontId="7" fillId="11" borderId="16" xfId="7" applyNumberFormat="1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10" fontId="16" fillId="8" borderId="7" xfId="7" applyNumberFormat="1" applyFont="1" applyFill="1" applyBorder="1" applyAlignment="1">
      <alignment horizontal="center" vertical="center" wrapText="1"/>
    </xf>
    <xf numFmtId="10" fontId="16" fillId="8" borderId="16" xfId="7" applyNumberFormat="1" applyFont="1" applyFill="1" applyBorder="1" applyAlignment="1">
      <alignment horizontal="center" vertical="center" wrapText="1"/>
    </xf>
    <xf numFmtId="10" fontId="16" fillId="8" borderId="10" xfId="7" applyNumberFormat="1" applyFont="1" applyFill="1" applyBorder="1" applyAlignment="1">
      <alignment horizontal="center" vertical="center" wrapText="1"/>
    </xf>
    <xf numFmtId="171" fontId="16" fillId="8" borderId="6" xfId="1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wrapText="1"/>
    </xf>
    <xf numFmtId="0" fontId="16" fillId="8" borderId="7" xfId="0" applyFont="1" applyFill="1" applyBorder="1" applyAlignment="1">
      <alignment vertical="center"/>
    </xf>
    <xf numFmtId="0" fontId="16" fillId="8" borderId="16" xfId="0" applyFont="1" applyFill="1" applyBorder="1" applyAlignment="1">
      <alignment vertical="center"/>
    </xf>
    <xf numFmtId="0" fontId="16" fillId="8" borderId="10" xfId="0" applyFont="1" applyFill="1" applyBorder="1" applyAlignment="1">
      <alignment vertical="center"/>
    </xf>
    <xf numFmtId="9" fontId="16" fillId="8" borderId="7" xfId="7" applyFont="1" applyFill="1" applyBorder="1" applyAlignment="1">
      <alignment horizontal="center" vertical="center" wrapText="1"/>
    </xf>
    <xf numFmtId="9" fontId="16" fillId="8" borderId="16" xfId="7" applyFont="1" applyFill="1" applyBorder="1" applyAlignment="1">
      <alignment horizontal="center" vertical="center" wrapText="1"/>
    </xf>
    <xf numFmtId="10" fontId="16" fillId="8" borderId="19" xfId="7" applyNumberFormat="1" applyFont="1" applyFill="1" applyBorder="1" applyAlignment="1">
      <alignment horizontal="center" vertical="center"/>
    </xf>
    <xf numFmtId="10" fontId="16" fillId="8" borderId="16" xfId="7" applyNumberFormat="1" applyFont="1" applyFill="1" applyBorder="1" applyAlignment="1">
      <alignment horizontal="center" vertical="center"/>
    </xf>
    <xf numFmtId="10" fontId="16" fillId="8" borderId="10" xfId="7" applyNumberFormat="1" applyFont="1" applyFill="1" applyBorder="1" applyAlignment="1">
      <alignment horizontal="center" vertical="center"/>
    </xf>
    <xf numFmtId="3" fontId="16" fillId="10" borderId="7" xfId="0" applyNumberFormat="1" applyFont="1" applyFill="1" applyBorder="1" applyAlignment="1">
      <alignment horizontal="center" vertical="center" wrapText="1"/>
    </xf>
    <xf numFmtId="3" fontId="16" fillId="10" borderId="16" xfId="0" applyNumberFormat="1" applyFont="1" applyFill="1" applyBorder="1" applyAlignment="1">
      <alignment horizontal="center" vertical="center" wrapText="1"/>
    </xf>
    <xf numFmtId="3" fontId="16" fillId="10" borderId="13" xfId="0" applyNumberFormat="1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10" fontId="7" fillId="7" borderId="19" xfId="7" applyNumberFormat="1" applyFont="1" applyFill="1" applyBorder="1" applyAlignment="1">
      <alignment horizontal="center" vertical="center" wrapText="1"/>
    </xf>
    <xf numFmtId="10" fontId="7" fillId="7" borderId="16" xfId="7" applyNumberFormat="1" applyFont="1" applyFill="1" applyBorder="1" applyAlignment="1">
      <alignment horizontal="center" vertical="center" wrapText="1"/>
    </xf>
    <xf numFmtId="0" fontId="16" fillId="0" borderId="29" xfId="0" applyFont="1" applyBorder="1"/>
    <xf numFmtId="0" fontId="16" fillId="0" borderId="30" xfId="0" applyFont="1" applyBorder="1"/>
    <xf numFmtId="0" fontId="16" fillId="6" borderId="31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10" fontId="16" fillId="6" borderId="28" xfId="7" applyNumberFormat="1" applyFont="1" applyFill="1" applyBorder="1" applyAlignment="1">
      <alignment vertical="center" wrapText="1"/>
    </xf>
    <xf numFmtId="9" fontId="16" fillId="6" borderId="28" xfId="0" applyNumberFormat="1" applyFont="1" applyFill="1" applyBorder="1" applyAlignment="1">
      <alignment vertical="top" wrapText="1"/>
    </xf>
    <xf numFmtId="9" fontId="16" fillId="6" borderId="28" xfId="0" applyNumberFormat="1" applyFont="1" applyFill="1" applyBorder="1" applyAlignment="1">
      <alignment wrapText="1"/>
    </xf>
    <xf numFmtId="0" fontId="16" fillId="6" borderId="28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center" vertical="top" wrapText="1"/>
    </xf>
    <xf numFmtId="171" fontId="16" fillId="6" borderId="28" xfId="1" applyNumberFormat="1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wrapText="1"/>
    </xf>
    <xf numFmtId="0" fontId="18" fillId="3" borderId="28" xfId="0" applyFont="1" applyFill="1" applyBorder="1" applyAlignment="1">
      <alignment wrapText="1"/>
    </xf>
    <xf numFmtId="0" fontId="16" fillId="3" borderId="28" xfId="0" applyFont="1" applyFill="1" applyBorder="1" applyAlignment="1">
      <alignment wrapText="1"/>
    </xf>
    <xf numFmtId="0" fontId="16" fillId="0" borderId="32" xfId="0" applyFont="1" applyBorder="1" applyAlignment="1">
      <alignment vertical="top" wrapText="1"/>
    </xf>
    <xf numFmtId="0" fontId="16" fillId="10" borderId="2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top" wrapText="1"/>
    </xf>
    <xf numFmtId="0" fontId="16" fillId="10" borderId="1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top" wrapText="1"/>
    </xf>
    <xf numFmtId="0" fontId="16" fillId="5" borderId="15" xfId="0" applyFont="1" applyFill="1" applyBorder="1" applyAlignment="1">
      <alignment horizontal="center" vertical="top" wrapText="1"/>
    </xf>
    <xf numFmtId="0" fontId="16" fillId="5" borderId="18" xfId="0" applyFont="1" applyFill="1" applyBorder="1" applyAlignment="1">
      <alignment horizontal="center" vertical="top" wrapText="1"/>
    </xf>
    <xf numFmtId="0" fontId="16" fillId="10" borderId="21" xfId="0" applyFont="1" applyFill="1" applyBorder="1" applyAlignment="1">
      <alignment horizontal="center" vertical="top" wrapText="1"/>
    </xf>
    <xf numFmtId="0" fontId="16" fillId="10" borderId="18" xfId="0" applyFont="1" applyFill="1" applyBorder="1" applyAlignment="1">
      <alignment horizontal="center" vertical="top" wrapText="1"/>
    </xf>
    <xf numFmtId="0" fontId="16" fillId="10" borderId="25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9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11" xfId="0" applyFont="1" applyBorder="1" applyAlignment="1">
      <alignment wrapText="1"/>
    </xf>
    <xf numFmtId="0" fontId="7" fillId="2" borderId="9" xfId="6" applyFont="1" applyFill="1" applyBorder="1" applyAlignment="1">
      <alignment horizontal="center" vertical="center" wrapText="1"/>
    </xf>
    <xf numFmtId="0" fontId="7" fillId="2" borderId="11" xfId="6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8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7" fillId="9" borderId="13" xfId="6" applyFont="1" applyFill="1" applyBorder="1" applyAlignment="1">
      <alignment horizontal="center" vertical="center" wrapText="1"/>
    </xf>
    <xf numFmtId="0" fontId="16" fillId="14" borderId="1" xfId="0" applyFont="1" applyFill="1" applyBorder="1"/>
    <xf numFmtId="0" fontId="23" fillId="14" borderId="1" xfId="0" applyFont="1" applyFill="1" applyBorder="1" applyAlignment="1">
      <alignment horizontal="center" vertical="center" wrapText="1"/>
    </xf>
    <xf numFmtId="171" fontId="16" fillId="14" borderId="1" xfId="1" applyNumberFormat="1" applyFont="1" applyFill="1" applyBorder="1"/>
  </cellXfs>
  <cellStyles count="8">
    <cellStyle name="Millares" xfId="1" builtinId="3"/>
    <cellStyle name="Millares [0] 2 2" xfId="2"/>
    <cellStyle name="Millares 2 2" xfId="3"/>
    <cellStyle name="Moneda" xfId="4" builtinId="4"/>
    <cellStyle name="Moneda 2" xfId="5"/>
    <cellStyle name="Normal" xfId="0" builtinId="0"/>
    <cellStyle name="Normal 2" xfId="6"/>
    <cellStyle name="Porcentaj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9"/>
  <sheetViews>
    <sheetView tabSelected="1" topLeftCell="D1" zoomScale="80" zoomScaleNormal="80" workbookViewId="0">
      <pane ySplit="10" topLeftCell="A125" activePane="bottomLeft" state="frozen"/>
      <selection pane="bottomLeft" activeCell="AC134" sqref="AC134"/>
    </sheetView>
  </sheetViews>
  <sheetFormatPr baseColWidth="10" defaultRowHeight="12" x14ac:dyDescent="0.2"/>
  <cols>
    <col min="1" max="1" width="4.85546875" style="3" customWidth="1"/>
    <col min="2" max="2" width="14.140625" style="3" customWidth="1"/>
    <col min="3" max="3" width="11.42578125" style="3" customWidth="1"/>
    <col min="4" max="4" width="25" style="3" customWidth="1"/>
    <col min="5" max="5" width="28" style="3" customWidth="1"/>
    <col min="6" max="6" width="19.85546875" style="3" customWidth="1"/>
    <col min="7" max="7" width="25.7109375" style="3" customWidth="1"/>
    <col min="8" max="8" width="12" style="3" customWidth="1"/>
    <col min="9" max="9" width="29.5703125" style="3" customWidth="1"/>
    <col min="10" max="10" width="9.85546875" style="3" customWidth="1"/>
    <col min="11" max="11" width="26.85546875" style="3" customWidth="1"/>
    <col min="12" max="12" width="5.140625" style="3" customWidth="1"/>
    <col min="13" max="13" width="21" style="3" customWidth="1"/>
    <col min="14" max="14" width="8.5703125" style="3" customWidth="1"/>
    <col min="15" max="15" width="9.140625" style="3" customWidth="1"/>
    <col min="16" max="16" width="14.85546875" style="3" customWidth="1"/>
    <col min="17" max="17" width="12" style="3" customWidth="1"/>
    <col min="18" max="18" width="13.28515625" style="3" customWidth="1"/>
    <col min="19" max="30" width="4.28515625" style="3" customWidth="1"/>
    <col min="31" max="31" width="16.7109375" style="3" customWidth="1"/>
    <col min="32" max="16384" width="11.42578125" style="3"/>
  </cols>
  <sheetData>
    <row r="1" spans="2:31" x14ac:dyDescent="0.2">
      <c r="B1" s="453" t="s">
        <v>174</v>
      </c>
      <c r="C1" s="454"/>
      <c r="D1" s="454"/>
      <c r="E1" s="454"/>
      <c r="F1" s="454"/>
      <c r="G1" s="454"/>
      <c r="H1" s="454"/>
      <c r="I1" s="454"/>
      <c r="J1" s="454"/>
      <c r="K1" s="454"/>
    </row>
    <row r="2" spans="2:31" ht="9" customHeight="1" x14ac:dyDescent="0.2"/>
    <row r="3" spans="2:31" ht="12.75" customHeight="1" x14ac:dyDescent="0.2">
      <c r="B3" s="3" t="s">
        <v>30</v>
      </c>
    </row>
    <row r="4" spans="2:31" ht="12.75" thickBot="1" x14ac:dyDescent="0.25"/>
    <row r="5" spans="2:31" ht="27.75" customHeight="1" x14ac:dyDescent="0.2">
      <c r="B5" s="4" t="s">
        <v>25</v>
      </c>
      <c r="C5" s="462" t="s">
        <v>0</v>
      </c>
      <c r="D5" s="462"/>
      <c r="E5" s="462" t="s">
        <v>28</v>
      </c>
      <c r="F5" s="462" t="s">
        <v>1</v>
      </c>
      <c r="G5" s="457" t="s">
        <v>2</v>
      </c>
      <c r="H5" s="457" t="s">
        <v>3</v>
      </c>
      <c r="I5" s="457" t="s">
        <v>11</v>
      </c>
      <c r="J5" s="458" t="s">
        <v>3</v>
      </c>
      <c r="K5" s="457" t="s">
        <v>4</v>
      </c>
      <c r="L5" s="460" t="s">
        <v>24</v>
      </c>
      <c r="M5" s="457" t="s">
        <v>29</v>
      </c>
      <c r="N5" s="457"/>
      <c r="O5" s="457"/>
      <c r="P5" s="457" t="s">
        <v>5</v>
      </c>
      <c r="Q5" s="457"/>
      <c r="R5" s="457"/>
      <c r="S5" s="457" t="s">
        <v>6</v>
      </c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5" t="s">
        <v>26</v>
      </c>
    </row>
    <row r="6" spans="2:31" ht="23.25" customHeight="1" thickBot="1" x14ac:dyDescent="0.25">
      <c r="B6" s="5"/>
      <c r="C6" s="6" t="s">
        <v>27</v>
      </c>
      <c r="D6" s="7" t="s">
        <v>7</v>
      </c>
      <c r="E6" s="459"/>
      <c r="F6" s="459"/>
      <c r="G6" s="459"/>
      <c r="H6" s="459"/>
      <c r="I6" s="459"/>
      <c r="J6" s="459"/>
      <c r="K6" s="459"/>
      <c r="L6" s="461"/>
      <c r="M6" s="8" t="s">
        <v>7</v>
      </c>
      <c r="N6" s="8" t="s">
        <v>180</v>
      </c>
      <c r="O6" s="8" t="s">
        <v>181</v>
      </c>
      <c r="P6" s="9" t="s">
        <v>8</v>
      </c>
      <c r="Q6" s="8" t="s">
        <v>9</v>
      </c>
      <c r="R6" s="8" t="s">
        <v>10</v>
      </c>
      <c r="S6" s="1" t="s">
        <v>12</v>
      </c>
      <c r="T6" s="1" t="s">
        <v>13</v>
      </c>
      <c r="U6" s="1" t="s">
        <v>14</v>
      </c>
      <c r="V6" s="1" t="s">
        <v>15</v>
      </c>
      <c r="W6" s="1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  <c r="AD6" s="2" t="s">
        <v>23</v>
      </c>
      <c r="AE6" s="456"/>
    </row>
    <row r="7" spans="2:31" ht="99" customHeight="1" thickBot="1" x14ac:dyDescent="0.25">
      <c r="B7" s="607" t="s">
        <v>32</v>
      </c>
      <c r="C7" s="608" t="s">
        <v>34</v>
      </c>
      <c r="D7" s="608" t="s">
        <v>33</v>
      </c>
      <c r="E7" s="608" t="s">
        <v>35</v>
      </c>
      <c r="F7" s="608" t="s">
        <v>36</v>
      </c>
      <c r="G7" s="608" t="s">
        <v>37</v>
      </c>
      <c r="H7" s="609" t="s">
        <v>173</v>
      </c>
      <c r="I7" s="608" t="s">
        <v>45</v>
      </c>
      <c r="J7" s="610">
        <v>1</v>
      </c>
      <c r="K7" s="608" t="s">
        <v>38</v>
      </c>
      <c r="L7" s="611"/>
      <c r="M7" s="612" t="s">
        <v>39</v>
      </c>
      <c r="N7" s="613">
        <v>0</v>
      </c>
      <c r="O7" s="613">
        <v>1</v>
      </c>
      <c r="P7" s="614">
        <v>56000000</v>
      </c>
      <c r="Q7" s="615"/>
      <c r="R7" s="615">
        <v>20000000</v>
      </c>
      <c r="S7" s="616"/>
      <c r="T7" s="617"/>
      <c r="U7" s="617" t="s">
        <v>272</v>
      </c>
      <c r="V7" s="617" t="s">
        <v>272</v>
      </c>
      <c r="W7" s="617"/>
      <c r="X7" s="617"/>
      <c r="Y7" s="617"/>
      <c r="Z7" s="617"/>
      <c r="AA7" s="617"/>
      <c r="AB7" s="617"/>
      <c r="AC7" s="617"/>
      <c r="AD7" s="617"/>
      <c r="AE7" s="618" t="s">
        <v>156</v>
      </c>
    </row>
    <row r="8" spans="2:31" ht="60" x14ac:dyDescent="0.2">
      <c r="B8" s="435" t="s">
        <v>32</v>
      </c>
      <c r="C8" s="417" t="s">
        <v>34</v>
      </c>
      <c r="D8" s="417" t="s">
        <v>33</v>
      </c>
      <c r="E8" s="417" t="s">
        <v>35</v>
      </c>
      <c r="F8" s="417" t="s">
        <v>36</v>
      </c>
      <c r="G8" s="417" t="s">
        <v>40</v>
      </c>
      <c r="H8" s="429" t="s">
        <v>173</v>
      </c>
      <c r="I8" s="447" t="s">
        <v>42</v>
      </c>
      <c r="J8" s="450">
        <v>0.16700000000000001</v>
      </c>
      <c r="K8" s="60" t="s">
        <v>47</v>
      </c>
      <c r="L8" s="451"/>
      <c r="M8" s="60" t="s">
        <v>43</v>
      </c>
      <c r="N8" s="61">
        <v>195</v>
      </c>
      <c r="O8" s="61">
        <v>195</v>
      </c>
      <c r="P8" s="439"/>
      <c r="Q8" s="441">
        <v>34944336</v>
      </c>
      <c r="R8" s="443"/>
      <c r="S8" s="445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390" t="s">
        <v>275</v>
      </c>
    </row>
    <row r="9" spans="2:31" ht="35.25" customHeight="1" x14ac:dyDescent="0.2">
      <c r="B9" s="436"/>
      <c r="C9" s="307"/>
      <c r="D9" s="307"/>
      <c r="E9" s="307"/>
      <c r="F9" s="307"/>
      <c r="G9" s="307"/>
      <c r="H9" s="310"/>
      <c r="I9" s="448"/>
      <c r="J9" s="427"/>
      <c r="K9" s="275" t="s">
        <v>46</v>
      </c>
      <c r="L9" s="452"/>
      <c r="M9" s="275" t="s">
        <v>44</v>
      </c>
      <c r="N9" s="62">
        <v>3</v>
      </c>
      <c r="O9" s="62">
        <v>3</v>
      </c>
      <c r="P9" s="440"/>
      <c r="Q9" s="442"/>
      <c r="R9" s="444"/>
      <c r="S9" s="446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391"/>
    </row>
    <row r="10" spans="2:31" ht="74.25" customHeight="1" x14ac:dyDescent="0.2">
      <c r="B10" s="436"/>
      <c r="C10" s="307"/>
      <c r="D10" s="307"/>
      <c r="E10" s="307"/>
      <c r="F10" s="307"/>
      <c r="G10" s="307"/>
      <c r="H10" s="310"/>
      <c r="I10" s="449"/>
      <c r="J10" s="428"/>
      <c r="K10" s="275" t="s">
        <v>48</v>
      </c>
      <c r="L10" s="275"/>
      <c r="M10" s="275" t="s">
        <v>49</v>
      </c>
      <c r="N10" s="63">
        <v>1</v>
      </c>
      <c r="O10" s="63">
        <v>1</v>
      </c>
      <c r="P10" s="272">
        <v>0</v>
      </c>
      <c r="Q10" s="271">
        <v>0</v>
      </c>
      <c r="R10" s="273"/>
      <c r="S10" s="10"/>
      <c r="T10" s="10"/>
      <c r="U10" s="10"/>
      <c r="V10" s="10"/>
      <c r="W10" s="10"/>
      <c r="X10" s="12"/>
      <c r="Y10" s="12"/>
      <c r="Z10" s="12"/>
      <c r="AA10" s="12"/>
      <c r="AB10" s="10"/>
      <c r="AC10" s="10"/>
      <c r="AD10" s="10"/>
      <c r="AE10" s="391"/>
    </row>
    <row r="11" spans="2:31" s="11" customFormat="1" ht="60" x14ac:dyDescent="0.2">
      <c r="B11" s="436"/>
      <c r="C11" s="307"/>
      <c r="D11" s="307"/>
      <c r="E11" s="307"/>
      <c r="F11" s="307"/>
      <c r="G11" s="307"/>
      <c r="H11" s="310"/>
      <c r="I11" s="423" t="s">
        <v>105</v>
      </c>
      <c r="J11" s="426">
        <v>0.16600000000000001</v>
      </c>
      <c r="K11" s="275" t="s">
        <v>47</v>
      </c>
      <c r="L11" s="275"/>
      <c r="M11" s="275" t="s">
        <v>43</v>
      </c>
      <c r="N11" s="63">
        <v>195</v>
      </c>
      <c r="O11" s="63">
        <v>195</v>
      </c>
      <c r="P11" s="272">
        <v>0</v>
      </c>
      <c r="Q11" s="64">
        <v>34706606</v>
      </c>
      <c r="R11" s="273"/>
      <c r="S11" s="10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391"/>
    </row>
    <row r="12" spans="2:31" s="11" customFormat="1" ht="84" customHeight="1" x14ac:dyDescent="0.2">
      <c r="B12" s="436"/>
      <c r="C12" s="307"/>
      <c r="D12" s="307"/>
      <c r="E12" s="307"/>
      <c r="F12" s="307"/>
      <c r="G12" s="307"/>
      <c r="H12" s="310"/>
      <c r="I12" s="424"/>
      <c r="J12" s="427"/>
      <c r="K12" s="275" t="s">
        <v>46</v>
      </c>
      <c r="L12" s="275"/>
      <c r="M12" s="275" t="s">
        <v>44</v>
      </c>
      <c r="N12" s="62">
        <v>3</v>
      </c>
      <c r="O12" s="62">
        <v>3</v>
      </c>
      <c r="P12" s="272">
        <v>0</v>
      </c>
      <c r="Q12" s="271">
        <v>0</v>
      </c>
      <c r="R12" s="273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391"/>
    </row>
    <row r="13" spans="2:31" s="11" customFormat="1" ht="48" x14ac:dyDescent="0.2">
      <c r="B13" s="436"/>
      <c r="C13" s="307"/>
      <c r="D13" s="307"/>
      <c r="E13" s="307"/>
      <c r="F13" s="307"/>
      <c r="G13" s="307"/>
      <c r="H13" s="310"/>
      <c r="I13" s="425"/>
      <c r="J13" s="428"/>
      <c r="K13" s="275" t="s">
        <v>48</v>
      </c>
      <c r="L13" s="65"/>
      <c r="M13" s="275" t="s">
        <v>49</v>
      </c>
      <c r="N13" s="63"/>
      <c r="O13" s="63"/>
      <c r="P13" s="66">
        <v>0</v>
      </c>
      <c r="Q13" s="67">
        <v>0</v>
      </c>
      <c r="R13" s="68"/>
      <c r="S13" s="10"/>
      <c r="T13" s="10"/>
      <c r="U13" s="10"/>
      <c r="V13" s="10"/>
      <c r="W13" s="10"/>
      <c r="X13" s="12"/>
      <c r="Y13" s="12"/>
      <c r="Z13" s="12"/>
      <c r="AA13" s="12"/>
      <c r="AB13" s="10"/>
      <c r="AC13" s="10"/>
      <c r="AD13" s="10"/>
      <c r="AE13" s="391"/>
    </row>
    <row r="14" spans="2:31" s="11" customFormat="1" ht="60" x14ac:dyDescent="0.2">
      <c r="B14" s="436"/>
      <c r="C14" s="307"/>
      <c r="D14" s="307"/>
      <c r="E14" s="307"/>
      <c r="F14" s="307"/>
      <c r="G14" s="307"/>
      <c r="H14" s="310"/>
      <c r="I14" s="69" t="s">
        <v>41</v>
      </c>
      <c r="J14" s="78">
        <v>0.16700000000000001</v>
      </c>
      <c r="K14" s="65" t="s">
        <v>47</v>
      </c>
      <c r="L14" s="65"/>
      <c r="M14" s="65" t="s">
        <v>43</v>
      </c>
      <c r="N14" s="70">
        <v>195</v>
      </c>
      <c r="O14" s="70">
        <v>195</v>
      </c>
      <c r="P14" s="66">
        <v>50000000</v>
      </c>
      <c r="Q14" s="66"/>
      <c r="R14" s="68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391"/>
    </row>
    <row r="15" spans="2:31" s="11" customFormat="1" ht="60" x14ac:dyDescent="0.2">
      <c r="B15" s="436"/>
      <c r="C15" s="307"/>
      <c r="D15" s="307"/>
      <c r="E15" s="307"/>
      <c r="F15" s="307"/>
      <c r="G15" s="307"/>
      <c r="H15" s="310"/>
      <c r="I15" s="69" t="s">
        <v>106</v>
      </c>
      <c r="J15" s="78">
        <v>0.16600000000000001</v>
      </c>
      <c r="K15" s="65" t="s">
        <v>107</v>
      </c>
      <c r="L15" s="65"/>
      <c r="M15" s="65" t="s">
        <v>43</v>
      </c>
      <c r="N15" s="70">
        <v>195</v>
      </c>
      <c r="O15" s="70">
        <v>195</v>
      </c>
      <c r="P15" s="66">
        <v>17000000</v>
      </c>
      <c r="Q15" s="66"/>
      <c r="R15" s="68"/>
      <c r="S15" s="10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391"/>
    </row>
    <row r="16" spans="2:31" s="11" customFormat="1" ht="72" x14ac:dyDescent="0.2">
      <c r="B16" s="436"/>
      <c r="C16" s="307"/>
      <c r="D16" s="307"/>
      <c r="E16" s="307"/>
      <c r="F16" s="307"/>
      <c r="G16" s="307"/>
      <c r="H16" s="310"/>
      <c r="I16" s="69" t="s">
        <v>108</v>
      </c>
      <c r="J16" s="78">
        <v>0.16700000000000001</v>
      </c>
      <c r="K16" s="65" t="s">
        <v>47</v>
      </c>
      <c r="L16" s="65"/>
      <c r="M16" s="65" t="s">
        <v>43</v>
      </c>
      <c r="N16" s="70">
        <v>0</v>
      </c>
      <c r="O16" s="70">
        <v>10</v>
      </c>
      <c r="P16" s="66"/>
      <c r="Q16" s="66">
        <v>44000000</v>
      </c>
      <c r="R16" s="68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391"/>
    </row>
    <row r="17" spans="2:31" s="11" customFormat="1" ht="108.75" thickBot="1" x14ac:dyDescent="0.25">
      <c r="B17" s="436"/>
      <c r="C17" s="307"/>
      <c r="D17" s="307"/>
      <c r="E17" s="307"/>
      <c r="F17" s="307"/>
      <c r="G17" s="307"/>
      <c r="H17" s="310"/>
      <c r="I17" s="81" t="s">
        <v>109</v>
      </c>
      <c r="J17" s="82">
        <v>0.16700000000000001</v>
      </c>
      <c r="K17" s="83" t="s">
        <v>110</v>
      </c>
      <c r="L17" s="83"/>
      <c r="M17" s="83" t="s">
        <v>111</v>
      </c>
      <c r="N17" s="84">
        <v>120</v>
      </c>
      <c r="O17" s="84">
        <v>140</v>
      </c>
      <c r="P17" s="85">
        <v>180000000</v>
      </c>
      <c r="Q17" s="85">
        <v>0</v>
      </c>
      <c r="R17" s="81"/>
      <c r="S17" s="1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391"/>
    </row>
    <row r="18" spans="2:31" s="11" customFormat="1" ht="72" x14ac:dyDescent="0.2">
      <c r="B18" s="619" t="s">
        <v>32</v>
      </c>
      <c r="C18" s="335" t="s">
        <v>34</v>
      </c>
      <c r="D18" s="335" t="s">
        <v>33</v>
      </c>
      <c r="E18" s="354" t="s">
        <v>35</v>
      </c>
      <c r="F18" s="286" t="s">
        <v>36</v>
      </c>
      <c r="G18" s="205" t="s">
        <v>112</v>
      </c>
      <c r="H18" s="432" t="s">
        <v>173</v>
      </c>
      <c r="I18" s="77" t="s">
        <v>113</v>
      </c>
      <c r="J18" s="79">
        <v>0.16700000000000001</v>
      </c>
      <c r="K18" s="72" t="s">
        <v>114</v>
      </c>
      <c r="L18" s="72"/>
      <c r="M18" s="72" t="s">
        <v>49</v>
      </c>
      <c r="N18" s="74">
        <v>1</v>
      </c>
      <c r="O18" s="74">
        <v>2</v>
      </c>
      <c r="P18" s="75">
        <v>26649643</v>
      </c>
      <c r="Q18" s="75"/>
      <c r="R18" s="72"/>
      <c r="S18" s="71"/>
      <c r="T18" s="59"/>
      <c r="U18" s="59"/>
      <c r="V18" s="59"/>
      <c r="W18" s="59"/>
      <c r="X18" s="59"/>
      <c r="Y18" s="59"/>
      <c r="Z18" s="71"/>
      <c r="AA18" s="71"/>
      <c r="AB18" s="71"/>
      <c r="AC18" s="71"/>
      <c r="AD18" s="71"/>
      <c r="AE18" s="620" t="s">
        <v>31</v>
      </c>
    </row>
    <row r="19" spans="2:31" s="11" customFormat="1" ht="72" x14ac:dyDescent="0.2">
      <c r="B19" s="621"/>
      <c r="C19" s="336"/>
      <c r="D19" s="336"/>
      <c r="E19" s="355"/>
      <c r="F19" s="284"/>
      <c r="G19" s="283"/>
      <c r="H19" s="433"/>
      <c r="I19" s="285" t="s">
        <v>115</v>
      </c>
      <c r="J19" s="80">
        <v>0.16600000000000001</v>
      </c>
      <c r="K19" s="73" t="s">
        <v>114</v>
      </c>
      <c r="L19" s="73"/>
      <c r="M19" s="73" t="s">
        <v>49</v>
      </c>
      <c r="N19" s="76">
        <v>0</v>
      </c>
      <c r="O19" s="76">
        <v>4</v>
      </c>
      <c r="P19" s="277">
        <v>0</v>
      </c>
      <c r="Q19" s="277"/>
      <c r="R19" s="73"/>
      <c r="S19" s="18"/>
      <c r="T19" s="12"/>
      <c r="U19" s="12"/>
      <c r="V19" s="12"/>
      <c r="W19" s="12"/>
      <c r="X19" s="12"/>
      <c r="Y19" s="12"/>
      <c r="Z19" s="18"/>
      <c r="AA19" s="18"/>
      <c r="AB19" s="18"/>
      <c r="AC19" s="18"/>
      <c r="AD19" s="18"/>
      <c r="AE19" s="622"/>
    </row>
    <row r="20" spans="2:31" s="11" customFormat="1" ht="60" x14ac:dyDescent="0.2">
      <c r="B20" s="621"/>
      <c r="C20" s="336"/>
      <c r="D20" s="336"/>
      <c r="E20" s="355"/>
      <c r="F20" s="284"/>
      <c r="G20" s="283"/>
      <c r="H20" s="433"/>
      <c r="I20" s="285" t="s">
        <v>116</v>
      </c>
      <c r="J20" s="80">
        <v>0.16700000000000001</v>
      </c>
      <c r="K20" s="73" t="s">
        <v>114</v>
      </c>
      <c r="L20" s="73"/>
      <c r="M20" s="73" t="s">
        <v>49</v>
      </c>
      <c r="N20" s="76">
        <v>0</v>
      </c>
      <c r="O20" s="76">
        <v>1</v>
      </c>
      <c r="P20" s="277">
        <v>0</v>
      </c>
      <c r="Q20" s="277"/>
      <c r="R20" s="73"/>
      <c r="S20" s="18"/>
      <c r="T20" s="12"/>
      <c r="U20" s="12"/>
      <c r="V20" s="12"/>
      <c r="W20" s="12"/>
      <c r="X20" s="12"/>
      <c r="Y20" s="12"/>
      <c r="Z20" s="18"/>
      <c r="AA20" s="18"/>
      <c r="AB20" s="18"/>
      <c r="AC20" s="18"/>
      <c r="AD20" s="18"/>
      <c r="AE20" s="622"/>
    </row>
    <row r="21" spans="2:31" s="11" customFormat="1" ht="97.5" customHeight="1" x14ac:dyDescent="0.2">
      <c r="B21" s="621"/>
      <c r="C21" s="336"/>
      <c r="D21" s="336"/>
      <c r="E21" s="355"/>
      <c r="F21" s="284"/>
      <c r="G21" s="283"/>
      <c r="H21" s="433"/>
      <c r="I21" s="285" t="s">
        <v>117</v>
      </c>
      <c r="J21" s="80">
        <v>0.16700000000000001</v>
      </c>
      <c r="K21" s="73" t="s">
        <v>114</v>
      </c>
      <c r="L21" s="73"/>
      <c r="M21" s="73" t="s">
        <v>49</v>
      </c>
      <c r="N21" s="76">
        <v>1</v>
      </c>
      <c r="O21" s="76">
        <v>2</v>
      </c>
      <c r="P21" s="277">
        <v>51636019</v>
      </c>
      <c r="Q21" s="277"/>
      <c r="R21" s="73"/>
      <c r="S21" s="18"/>
      <c r="T21" s="12"/>
      <c r="U21" s="12"/>
      <c r="V21" s="12"/>
      <c r="W21" s="12"/>
      <c r="X21" s="12"/>
      <c r="Y21" s="12"/>
      <c r="Z21" s="18"/>
      <c r="AA21" s="18"/>
      <c r="AB21" s="18"/>
      <c r="AC21" s="18"/>
      <c r="AD21" s="18"/>
      <c r="AE21" s="622"/>
    </row>
    <row r="22" spans="2:31" s="11" customFormat="1" ht="72" customHeight="1" x14ac:dyDescent="0.2">
      <c r="B22" s="621"/>
      <c r="C22" s="336"/>
      <c r="D22" s="336"/>
      <c r="E22" s="355"/>
      <c r="F22" s="284"/>
      <c r="G22" s="283"/>
      <c r="H22" s="433"/>
      <c r="I22" s="285" t="s">
        <v>118</v>
      </c>
      <c r="J22" s="80">
        <v>0.16600000000000001</v>
      </c>
      <c r="K22" s="73" t="s">
        <v>114</v>
      </c>
      <c r="L22" s="73"/>
      <c r="M22" s="73" t="s">
        <v>49</v>
      </c>
      <c r="N22" s="76">
        <v>1</v>
      </c>
      <c r="O22" s="76">
        <v>2</v>
      </c>
      <c r="P22" s="277">
        <v>0</v>
      </c>
      <c r="Q22" s="277"/>
      <c r="R22" s="73"/>
      <c r="S22" s="18"/>
      <c r="T22" s="12"/>
      <c r="U22" s="12"/>
      <c r="V22" s="12"/>
      <c r="W22" s="12"/>
      <c r="X22" s="12"/>
      <c r="Y22" s="12"/>
      <c r="Z22" s="18"/>
      <c r="AA22" s="18"/>
      <c r="AB22" s="18"/>
      <c r="AC22" s="18"/>
      <c r="AD22" s="18"/>
      <c r="AE22" s="622"/>
    </row>
    <row r="23" spans="2:31" s="11" customFormat="1" x14ac:dyDescent="0.2">
      <c r="B23" s="621"/>
      <c r="C23" s="336"/>
      <c r="D23" s="336"/>
      <c r="E23" s="355"/>
      <c r="F23" s="355"/>
      <c r="G23" s="283"/>
      <c r="H23" s="433"/>
      <c r="I23" s="340" t="s">
        <v>119</v>
      </c>
      <c r="J23" s="430">
        <v>0.16700000000000001</v>
      </c>
      <c r="K23" s="598" t="s">
        <v>47</v>
      </c>
      <c r="L23" s="73"/>
      <c r="M23" s="598" t="s">
        <v>43</v>
      </c>
      <c r="N23" s="600">
        <v>1</v>
      </c>
      <c r="O23" s="598">
        <v>1</v>
      </c>
      <c r="P23" s="595">
        <v>34344338</v>
      </c>
      <c r="Q23" s="277"/>
      <c r="R23" s="73"/>
      <c r="S23" s="18"/>
      <c r="T23" s="12"/>
      <c r="U23" s="12"/>
      <c r="V23" s="12"/>
      <c r="W23" s="12"/>
      <c r="X23" s="12"/>
      <c r="Y23" s="12"/>
      <c r="Z23" s="18"/>
      <c r="AA23" s="18"/>
      <c r="AB23" s="18"/>
      <c r="AC23" s="18"/>
      <c r="AD23" s="18"/>
      <c r="AE23" s="622"/>
    </row>
    <row r="24" spans="2:31" s="11" customFormat="1" ht="60.75" customHeight="1" x14ac:dyDescent="0.2">
      <c r="B24" s="621"/>
      <c r="C24" s="336"/>
      <c r="D24" s="336"/>
      <c r="E24" s="355"/>
      <c r="F24" s="355"/>
      <c r="G24" s="437"/>
      <c r="H24" s="433"/>
      <c r="I24" s="340"/>
      <c r="J24" s="430"/>
      <c r="K24" s="336"/>
      <c r="L24" s="409"/>
      <c r="M24" s="336"/>
      <c r="N24" s="601"/>
      <c r="O24" s="336"/>
      <c r="P24" s="596"/>
      <c r="Q24" s="415">
        <v>0</v>
      </c>
      <c r="R24" s="409"/>
      <c r="S24" s="413"/>
      <c r="T24" s="407"/>
      <c r="U24" s="407"/>
      <c r="V24" s="407"/>
      <c r="W24" s="407"/>
      <c r="X24" s="407"/>
      <c r="Y24" s="407"/>
      <c r="Z24" s="413"/>
      <c r="AA24" s="413"/>
      <c r="AB24" s="413"/>
      <c r="AC24" s="413"/>
      <c r="AD24" s="413"/>
      <c r="AE24" s="622"/>
    </row>
    <row r="25" spans="2:31" s="11" customFormat="1" x14ac:dyDescent="0.2">
      <c r="B25" s="621"/>
      <c r="C25" s="336"/>
      <c r="D25" s="336"/>
      <c r="E25" s="355"/>
      <c r="F25" s="355"/>
      <c r="G25" s="437"/>
      <c r="H25" s="433"/>
      <c r="I25" s="340"/>
      <c r="J25" s="430"/>
      <c r="K25" s="336"/>
      <c r="L25" s="409"/>
      <c r="M25" s="336"/>
      <c r="N25" s="601"/>
      <c r="O25" s="336"/>
      <c r="P25" s="596"/>
      <c r="Q25" s="415"/>
      <c r="R25" s="409"/>
      <c r="S25" s="413"/>
      <c r="T25" s="407"/>
      <c r="U25" s="407"/>
      <c r="V25" s="407"/>
      <c r="W25" s="407"/>
      <c r="X25" s="407"/>
      <c r="Y25" s="407"/>
      <c r="Z25" s="413"/>
      <c r="AA25" s="413"/>
      <c r="AB25" s="413"/>
      <c r="AC25" s="413"/>
      <c r="AD25" s="413"/>
      <c r="AE25" s="622"/>
    </row>
    <row r="26" spans="2:31" s="11" customFormat="1" ht="60.75" customHeight="1" x14ac:dyDescent="0.2">
      <c r="B26" s="621"/>
      <c r="C26" s="336"/>
      <c r="D26" s="336"/>
      <c r="E26" s="355"/>
      <c r="F26" s="355"/>
      <c r="G26" s="437"/>
      <c r="H26" s="433"/>
      <c r="I26" s="340"/>
      <c r="J26" s="430"/>
      <c r="K26" s="336"/>
      <c r="L26" s="409"/>
      <c r="M26" s="336"/>
      <c r="N26" s="601"/>
      <c r="O26" s="336"/>
      <c r="P26" s="596"/>
      <c r="Q26" s="415"/>
      <c r="R26" s="409"/>
      <c r="S26" s="413"/>
      <c r="T26" s="407"/>
      <c r="U26" s="407"/>
      <c r="V26" s="407"/>
      <c r="W26" s="407"/>
      <c r="X26" s="407"/>
      <c r="Y26" s="407"/>
      <c r="Z26" s="413"/>
      <c r="AA26" s="413"/>
      <c r="AB26" s="413"/>
      <c r="AC26" s="413"/>
      <c r="AD26" s="413"/>
      <c r="AE26" s="622"/>
    </row>
    <row r="27" spans="2:31" s="11" customFormat="1" ht="15" customHeight="1" thickBot="1" x14ac:dyDescent="0.25">
      <c r="B27" s="621"/>
      <c r="C27" s="336"/>
      <c r="D27" s="336"/>
      <c r="E27" s="355"/>
      <c r="F27" s="355"/>
      <c r="G27" s="437"/>
      <c r="H27" s="433"/>
      <c r="I27" s="341"/>
      <c r="J27" s="431"/>
      <c r="K27" s="599"/>
      <c r="L27" s="410"/>
      <c r="M27" s="599"/>
      <c r="N27" s="602"/>
      <c r="O27" s="599"/>
      <c r="P27" s="597"/>
      <c r="Q27" s="416"/>
      <c r="R27" s="410"/>
      <c r="S27" s="414"/>
      <c r="T27" s="408"/>
      <c r="U27" s="408"/>
      <c r="V27" s="408"/>
      <c r="W27" s="408"/>
      <c r="X27" s="408"/>
      <c r="Y27" s="408"/>
      <c r="Z27" s="414"/>
      <c r="AA27" s="414"/>
      <c r="AB27" s="414"/>
      <c r="AC27" s="414"/>
      <c r="AD27" s="414"/>
      <c r="AE27" s="623"/>
    </row>
    <row r="28" spans="2:31" s="11" customFormat="1" ht="12" customHeight="1" x14ac:dyDescent="0.2">
      <c r="B28" s="621"/>
      <c r="C28" s="336"/>
      <c r="D28" s="336"/>
      <c r="E28" s="355"/>
      <c r="F28" s="355"/>
      <c r="G28" s="437"/>
      <c r="H28" s="433"/>
      <c r="I28" s="175"/>
      <c r="J28" s="176"/>
      <c r="K28" s="235"/>
      <c r="L28" s="288"/>
      <c r="M28" s="235"/>
      <c r="N28" s="236"/>
      <c r="O28" s="235"/>
      <c r="P28" s="234"/>
      <c r="Q28" s="177"/>
      <c r="R28" s="288"/>
      <c r="S28" s="178"/>
      <c r="T28" s="270"/>
      <c r="U28" s="270"/>
      <c r="V28" s="270"/>
      <c r="W28" s="270"/>
      <c r="X28" s="270"/>
      <c r="Y28" s="270"/>
      <c r="Z28" s="178"/>
      <c r="AA28" s="178"/>
      <c r="AB28" s="178"/>
      <c r="AC28" s="178"/>
      <c r="AD28" s="178"/>
      <c r="AE28" s="624"/>
    </row>
    <row r="29" spans="2:31" s="11" customFormat="1" ht="12" customHeight="1" x14ac:dyDescent="0.2">
      <c r="B29" s="621"/>
      <c r="C29" s="336"/>
      <c r="D29" s="336"/>
      <c r="E29" s="355"/>
      <c r="F29" s="355"/>
      <c r="G29" s="437"/>
      <c r="H29" s="433"/>
      <c r="I29" s="175"/>
      <c r="J29" s="176"/>
      <c r="K29" s="235"/>
      <c r="L29" s="288"/>
      <c r="M29" s="235"/>
      <c r="N29" s="236"/>
      <c r="O29" s="235"/>
      <c r="P29" s="234"/>
      <c r="Q29" s="177"/>
      <c r="R29" s="288"/>
      <c r="S29" s="178"/>
      <c r="T29" s="270"/>
      <c r="U29" s="270"/>
      <c r="V29" s="270"/>
      <c r="W29" s="270"/>
      <c r="X29" s="270"/>
      <c r="Y29" s="270"/>
      <c r="Z29" s="178"/>
      <c r="AA29" s="178"/>
      <c r="AB29" s="178"/>
      <c r="AC29" s="178"/>
      <c r="AD29" s="178"/>
      <c r="AE29" s="624"/>
    </row>
    <row r="30" spans="2:31" s="11" customFormat="1" ht="15" customHeight="1" x14ac:dyDescent="0.2">
      <c r="B30" s="621"/>
      <c r="C30" s="336"/>
      <c r="D30" s="336"/>
      <c r="E30" s="355"/>
      <c r="F30" s="355"/>
      <c r="G30" s="437"/>
      <c r="H30" s="433"/>
      <c r="I30" s="175"/>
      <c r="J30" s="176"/>
      <c r="K30" s="235"/>
      <c r="L30" s="288"/>
      <c r="M30" s="235"/>
      <c r="N30" s="236"/>
      <c r="O30" s="235"/>
      <c r="P30" s="234"/>
      <c r="Q30" s="177"/>
      <c r="R30" s="288"/>
      <c r="S30" s="178"/>
      <c r="T30" s="270"/>
      <c r="U30" s="270"/>
      <c r="V30" s="270"/>
      <c r="W30" s="270"/>
      <c r="X30" s="270"/>
      <c r="Y30" s="270"/>
      <c r="Z30" s="178"/>
      <c r="AA30" s="178"/>
      <c r="AB30" s="178"/>
      <c r="AC30" s="178"/>
      <c r="AD30" s="178"/>
      <c r="AE30" s="624"/>
    </row>
    <row r="31" spans="2:31" s="11" customFormat="1" ht="12" customHeight="1" x14ac:dyDescent="0.2">
      <c r="B31" s="621"/>
      <c r="C31" s="336"/>
      <c r="D31" s="336"/>
      <c r="E31" s="355"/>
      <c r="F31" s="355"/>
      <c r="G31" s="437"/>
      <c r="H31" s="433"/>
      <c r="I31" s="175"/>
      <c r="J31" s="176"/>
      <c r="K31" s="235"/>
      <c r="L31" s="288"/>
      <c r="M31" s="235"/>
      <c r="N31" s="236"/>
      <c r="O31" s="235"/>
      <c r="P31" s="234"/>
      <c r="Q31" s="177"/>
      <c r="R31" s="288"/>
      <c r="S31" s="178"/>
      <c r="T31" s="270"/>
      <c r="U31" s="270"/>
      <c r="V31" s="270"/>
      <c r="W31" s="270"/>
      <c r="X31" s="270"/>
      <c r="Y31" s="270"/>
      <c r="Z31" s="178"/>
      <c r="AA31" s="178"/>
      <c r="AB31" s="178"/>
      <c r="AC31" s="178"/>
      <c r="AD31" s="178"/>
      <c r="AE31" s="624"/>
    </row>
    <row r="32" spans="2:31" s="11" customFormat="1" ht="0.75" customHeight="1" x14ac:dyDescent="0.2">
      <c r="B32" s="621"/>
      <c r="C32" s="336"/>
      <c r="D32" s="336"/>
      <c r="E32" s="355"/>
      <c r="F32" s="355"/>
      <c r="G32" s="437"/>
      <c r="H32" s="433"/>
      <c r="I32" s="175"/>
      <c r="J32" s="176"/>
      <c r="K32" s="235"/>
      <c r="L32" s="288"/>
      <c r="M32" s="235"/>
      <c r="N32" s="236"/>
      <c r="O32" s="235"/>
      <c r="P32" s="234"/>
      <c r="Q32" s="177"/>
      <c r="R32" s="288"/>
      <c r="S32" s="178"/>
      <c r="T32" s="270"/>
      <c r="U32" s="270"/>
      <c r="V32" s="270"/>
      <c r="W32" s="270"/>
      <c r="X32" s="270"/>
      <c r="Y32" s="270"/>
      <c r="Z32" s="178"/>
      <c r="AA32" s="178"/>
      <c r="AB32" s="178"/>
      <c r="AC32" s="178"/>
      <c r="AD32" s="178"/>
      <c r="AE32" s="624"/>
    </row>
    <row r="33" spans="2:31" s="11" customFormat="1" ht="12" hidden="1" customHeight="1" thickBot="1" x14ac:dyDescent="0.2">
      <c r="B33" s="621"/>
      <c r="C33" s="336"/>
      <c r="D33" s="336"/>
      <c r="E33" s="355"/>
      <c r="F33" s="355"/>
      <c r="G33" s="437"/>
      <c r="H33" s="433"/>
      <c r="I33" s="175"/>
      <c r="J33" s="176"/>
      <c r="K33" s="235"/>
      <c r="L33" s="288"/>
      <c r="M33" s="235"/>
      <c r="N33" s="236"/>
      <c r="O33" s="235"/>
      <c r="P33" s="234"/>
      <c r="Q33" s="177"/>
      <c r="R33" s="288"/>
      <c r="S33" s="178"/>
      <c r="T33" s="270"/>
      <c r="U33" s="270"/>
      <c r="V33" s="270"/>
      <c r="W33" s="270"/>
      <c r="X33" s="270"/>
      <c r="Y33" s="270"/>
      <c r="Z33" s="178"/>
      <c r="AA33" s="178"/>
      <c r="AB33" s="178"/>
      <c r="AC33" s="178"/>
      <c r="AD33" s="178"/>
      <c r="AE33" s="624"/>
    </row>
    <row r="34" spans="2:31" s="11" customFormat="1" ht="12" hidden="1" customHeight="1" thickBot="1" x14ac:dyDescent="0.2">
      <c r="B34" s="621"/>
      <c r="C34" s="336"/>
      <c r="D34" s="336"/>
      <c r="E34" s="355"/>
      <c r="F34" s="355"/>
      <c r="G34" s="437"/>
      <c r="H34" s="433"/>
      <c r="I34" s="175"/>
      <c r="J34" s="176"/>
      <c r="K34" s="235"/>
      <c r="L34" s="288"/>
      <c r="M34" s="235"/>
      <c r="N34" s="236"/>
      <c r="O34" s="235"/>
      <c r="P34" s="234"/>
      <c r="Q34" s="177"/>
      <c r="R34" s="288"/>
      <c r="S34" s="178"/>
      <c r="T34" s="270"/>
      <c r="U34" s="270"/>
      <c r="V34" s="270"/>
      <c r="W34" s="270"/>
      <c r="X34" s="270"/>
      <c r="Y34" s="270"/>
      <c r="Z34" s="178"/>
      <c r="AA34" s="178"/>
      <c r="AB34" s="178"/>
      <c r="AC34" s="178"/>
      <c r="AD34" s="178"/>
      <c r="AE34" s="624"/>
    </row>
    <row r="35" spans="2:31" s="11" customFormat="1" ht="12" hidden="1" customHeight="1" thickBot="1" x14ac:dyDescent="0.2">
      <c r="B35" s="621"/>
      <c r="C35" s="336"/>
      <c r="D35" s="336"/>
      <c r="E35" s="355"/>
      <c r="F35" s="355"/>
      <c r="G35" s="437"/>
      <c r="H35" s="433"/>
      <c r="I35" s="73" t="s">
        <v>198</v>
      </c>
      <c r="J35" s="361"/>
      <c r="K35" s="361" t="s">
        <v>114</v>
      </c>
      <c r="L35" s="73"/>
      <c r="M35" s="361" t="s">
        <v>49</v>
      </c>
      <c r="N35" s="73">
        <v>1</v>
      </c>
      <c r="O35" s="73">
        <v>1</v>
      </c>
      <c r="P35" s="179">
        <v>30000000</v>
      </c>
      <c r="Q35" s="180"/>
      <c r="R35" s="180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625" t="s">
        <v>156</v>
      </c>
    </row>
    <row r="36" spans="2:31" s="11" customFormat="1" ht="12" hidden="1" customHeight="1" thickBot="1" x14ac:dyDescent="0.2">
      <c r="B36" s="621"/>
      <c r="C36" s="336"/>
      <c r="D36" s="336"/>
      <c r="E36" s="355"/>
      <c r="F36" s="355"/>
      <c r="G36" s="437"/>
      <c r="H36" s="433"/>
      <c r="I36" s="73" t="s">
        <v>199</v>
      </c>
      <c r="J36" s="362"/>
      <c r="K36" s="362"/>
      <c r="L36" s="73"/>
      <c r="M36" s="362"/>
      <c r="N36" s="73">
        <v>1</v>
      </c>
      <c r="O36" s="73">
        <v>1</v>
      </c>
      <c r="P36" s="180"/>
      <c r="Q36" s="180"/>
      <c r="R36" s="180">
        <v>51636019</v>
      </c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626"/>
    </row>
    <row r="37" spans="2:31" s="11" customFormat="1" ht="12" hidden="1" customHeight="1" thickBot="1" x14ac:dyDescent="0.2">
      <c r="B37" s="621"/>
      <c r="C37" s="336"/>
      <c r="D37" s="336"/>
      <c r="E37" s="355"/>
      <c r="F37" s="355"/>
      <c r="G37" s="437"/>
      <c r="H37" s="433"/>
      <c r="I37" s="73" t="s">
        <v>200</v>
      </c>
      <c r="J37" s="362"/>
      <c r="K37" s="362"/>
      <c r="L37" s="73"/>
      <c r="M37" s="362"/>
      <c r="N37" s="73"/>
      <c r="O37" s="73"/>
      <c r="P37" s="180">
        <v>30000000</v>
      </c>
      <c r="Q37" s="180"/>
      <c r="R37" s="180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626"/>
    </row>
    <row r="38" spans="2:31" s="11" customFormat="1" ht="12" hidden="1" customHeight="1" thickBot="1" x14ac:dyDescent="0.2">
      <c r="B38" s="621"/>
      <c r="C38" s="336"/>
      <c r="D38" s="336"/>
      <c r="E38" s="355"/>
      <c r="F38" s="284"/>
      <c r="G38" s="437"/>
      <c r="H38" s="433"/>
      <c r="I38" s="73" t="s">
        <v>201</v>
      </c>
      <c r="J38" s="362"/>
      <c r="K38" s="362"/>
      <c r="L38" s="73"/>
      <c r="M38" s="362"/>
      <c r="N38" s="73"/>
      <c r="O38" s="73"/>
      <c r="P38" s="180">
        <v>3000000</v>
      </c>
      <c r="Q38" s="180"/>
      <c r="R38" s="180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626"/>
    </row>
    <row r="39" spans="2:31" s="11" customFormat="1" ht="27" customHeight="1" x14ac:dyDescent="0.2">
      <c r="B39" s="627"/>
      <c r="C39" s="337"/>
      <c r="D39" s="337"/>
      <c r="E39" s="356"/>
      <c r="F39" s="287"/>
      <c r="G39" s="438"/>
      <c r="H39" s="434"/>
      <c r="I39" s="73" t="s">
        <v>202</v>
      </c>
      <c r="J39" s="363"/>
      <c r="K39" s="363"/>
      <c r="L39" s="73"/>
      <c r="M39" s="363"/>
      <c r="N39" s="73"/>
      <c r="O39" s="73"/>
      <c r="P39" s="180">
        <v>9970000</v>
      </c>
      <c r="Q39" s="180"/>
      <c r="R39" s="180">
        <v>10000000</v>
      </c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626"/>
    </row>
    <row r="40" spans="2:31" s="11" customFormat="1" ht="24.75" customHeight="1" x14ac:dyDescent="0.2">
      <c r="B40" s="384" t="s">
        <v>50</v>
      </c>
      <c r="C40" s="330" t="s">
        <v>52</v>
      </c>
      <c r="D40" s="330" t="s">
        <v>51</v>
      </c>
      <c r="E40" s="420" t="s">
        <v>53</v>
      </c>
      <c r="F40" s="330" t="s">
        <v>65</v>
      </c>
      <c r="G40" s="330" t="s">
        <v>54</v>
      </c>
      <c r="H40" s="466" t="s">
        <v>173</v>
      </c>
      <c r="I40" s="343" t="s">
        <v>203</v>
      </c>
      <c r="J40" s="345">
        <v>0.11</v>
      </c>
      <c r="K40" s="269" t="s">
        <v>55</v>
      </c>
      <c r="L40" s="269"/>
      <c r="M40" s="269" t="s">
        <v>57</v>
      </c>
      <c r="N40" s="86">
        <v>0</v>
      </c>
      <c r="O40" s="86">
        <v>1</v>
      </c>
      <c r="P40" s="464">
        <v>10000000</v>
      </c>
      <c r="Q40" s="469"/>
      <c r="R40" s="469"/>
      <c r="S40" s="471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628"/>
    </row>
    <row r="41" spans="2:31" s="11" customFormat="1" ht="33.75" customHeight="1" x14ac:dyDescent="0.2">
      <c r="B41" s="418"/>
      <c r="C41" s="342"/>
      <c r="D41" s="342"/>
      <c r="E41" s="421"/>
      <c r="F41" s="342"/>
      <c r="G41" s="342"/>
      <c r="H41" s="467"/>
      <c r="I41" s="344"/>
      <c r="J41" s="346"/>
      <c r="K41" s="267" t="s">
        <v>56</v>
      </c>
      <c r="L41" s="267"/>
      <c r="M41" s="267" t="s">
        <v>58</v>
      </c>
      <c r="N41" s="265">
        <v>0.3</v>
      </c>
      <c r="O41" s="265">
        <v>0.6</v>
      </c>
      <c r="P41" s="465"/>
      <c r="Q41" s="470"/>
      <c r="R41" s="470"/>
      <c r="S41" s="472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629"/>
    </row>
    <row r="42" spans="2:31" s="11" customFormat="1" ht="37.5" customHeight="1" x14ac:dyDescent="0.2">
      <c r="B42" s="418"/>
      <c r="C42" s="342"/>
      <c r="D42" s="342"/>
      <c r="E42" s="421"/>
      <c r="F42" s="342"/>
      <c r="G42" s="342"/>
      <c r="H42" s="467"/>
      <c r="I42" s="344" t="s">
        <v>59</v>
      </c>
      <c r="J42" s="359">
        <v>0.11</v>
      </c>
      <c r="K42" s="267" t="s">
        <v>55</v>
      </c>
      <c r="L42" s="267"/>
      <c r="M42" s="267" t="s">
        <v>57</v>
      </c>
      <c r="N42" s="266">
        <v>0</v>
      </c>
      <c r="O42" s="266">
        <v>1</v>
      </c>
      <c r="P42" s="465">
        <v>10000000</v>
      </c>
      <c r="Q42" s="470"/>
      <c r="R42" s="470"/>
      <c r="S42" s="472"/>
      <c r="T42" s="407"/>
      <c r="U42" s="407"/>
      <c r="V42" s="407"/>
      <c r="W42" s="472"/>
      <c r="X42" s="472"/>
      <c r="Y42" s="472"/>
      <c r="Z42" s="472"/>
      <c r="AA42" s="472"/>
      <c r="AB42" s="472"/>
      <c r="AC42" s="472"/>
      <c r="AD42" s="472"/>
      <c r="AE42" s="629"/>
    </row>
    <row r="43" spans="2:31" s="11" customFormat="1" ht="43.5" customHeight="1" x14ac:dyDescent="0.2">
      <c r="B43" s="418"/>
      <c r="C43" s="342"/>
      <c r="D43" s="342"/>
      <c r="E43" s="421"/>
      <c r="F43" s="342"/>
      <c r="G43" s="342"/>
      <c r="H43" s="467"/>
      <c r="I43" s="344"/>
      <c r="J43" s="346"/>
      <c r="K43" s="267" t="s">
        <v>56</v>
      </c>
      <c r="L43" s="267"/>
      <c r="M43" s="267" t="s">
        <v>58</v>
      </c>
      <c r="N43" s="265">
        <v>0.3</v>
      </c>
      <c r="O43" s="265">
        <v>0.6</v>
      </c>
      <c r="P43" s="465"/>
      <c r="Q43" s="470"/>
      <c r="R43" s="470"/>
      <c r="S43" s="472"/>
      <c r="T43" s="407"/>
      <c r="U43" s="407"/>
      <c r="V43" s="407"/>
      <c r="W43" s="472"/>
      <c r="X43" s="472"/>
      <c r="Y43" s="472"/>
      <c r="Z43" s="472"/>
      <c r="AA43" s="472"/>
      <c r="AB43" s="472"/>
      <c r="AC43" s="472"/>
      <c r="AD43" s="472"/>
      <c r="AE43" s="629"/>
    </row>
    <row r="44" spans="2:31" s="11" customFormat="1" ht="36" x14ac:dyDescent="0.2">
      <c r="B44" s="418"/>
      <c r="C44" s="342"/>
      <c r="D44" s="342"/>
      <c r="E44" s="421"/>
      <c r="F44" s="342"/>
      <c r="G44" s="342"/>
      <c r="H44" s="467"/>
      <c r="I44" s="344" t="s">
        <v>60</v>
      </c>
      <c r="J44" s="359">
        <v>0.11</v>
      </c>
      <c r="K44" s="267" t="s">
        <v>274</v>
      </c>
      <c r="L44" s="267"/>
      <c r="M44" s="267" t="s">
        <v>57</v>
      </c>
      <c r="N44" s="266">
        <v>0</v>
      </c>
      <c r="O44" s="266">
        <v>1</v>
      </c>
      <c r="P44" s="465">
        <v>10000000</v>
      </c>
      <c r="Q44" s="470"/>
      <c r="R44" s="470"/>
      <c r="S44" s="472"/>
      <c r="T44" s="407"/>
      <c r="U44" s="407"/>
      <c r="V44" s="407"/>
      <c r="W44" s="472"/>
      <c r="X44" s="472"/>
      <c r="Y44" s="472"/>
      <c r="Z44" s="472"/>
      <c r="AA44" s="472"/>
      <c r="AB44" s="472"/>
      <c r="AC44" s="472"/>
      <c r="AD44" s="472"/>
      <c r="AE44" s="629"/>
    </row>
    <row r="45" spans="2:31" s="11" customFormat="1" ht="36" x14ac:dyDescent="0.2">
      <c r="B45" s="418"/>
      <c r="C45" s="342"/>
      <c r="D45" s="342"/>
      <c r="E45" s="421"/>
      <c r="F45" s="342"/>
      <c r="G45" s="342"/>
      <c r="H45" s="467"/>
      <c r="I45" s="344"/>
      <c r="J45" s="346"/>
      <c r="K45" s="267" t="s">
        <v>56</v>
      </c>
      <c r="L45" s="267"/>
      <c r="M45" s="267" t="s">
        <v>58</v>
      </c>
      <c r="N45" s="265">
        <v>0.3</v>
      </c>
      <c r="O45" s="265">
        <v>0.6</v>
      </c>
      <c r="P45" s="465"/>
      <c r="Q45" s="470"/>
      <c r="R45" s="470"/>
      <c r="S45" s="472"/>
      <c r="T45" s="407"/>
      <c r="U45" s="407"/>
      <c r="V45" s="407"/>
      <c r="W45" s="472"/>
      <c r="X45" s="472"/>
      <c r="Y45" s="472"/>
      <c r="Z45" s="472"/>
      <c r="AA45" s="472"/>
      <c r="AB45" s="472"/>
      <c r="AC45" s="472"/>
      <c r="AD45" s="472"/>
      <c r="AE45" s="629"/>
    </row>
    <row r="46" spans="2:31" s="11" customFormat="1" ht="36" x14ac:dyDescent="0.2">
      <c r="B46" s="418"/>
      <c r="C46" s="342"/>
      <c r="D46" s="342"/>
      <c r="E46" s="421"/>
      <c r="F46" s="342"/>
      <c r="G46" s="342"/>
      <c r="H46" s="467"/>
      <c r="I46" s="344" t="s">
        <v>61</v>
      </c>
      <c r="J46" s="359">
        <v>0.11</v>
      </c>
      <c r="K46" s="267" t="s">
        <v>55</v>
      </c>
      <c r="L46" s="267"/>
      <c r="M46" s="267" t="s">
        <v>57</v>
      </c>
      <c r="N46" s="266">
        <v>0</v>
      </c>
      <c r="O46" s="266">
        <v>1</v>
      </c>
      <c r="P46" s="490">
        <v>10000000</v>
      </c>
      <c r="Q46" s="470"/>
      <c r="R46" s="470"/>
      <c r="S46" s="472"/>
      <c r="T46" s="407"/>
      <c r="U46" s="407"/>
      <c r="V46" s="407"/>
      <c r="W46" s="472"/>
      <c r="X46" s="472"/>
      <c r="Y46" s="472"/>
      <c r="Z46" s="472"/>
      <c r="AA46" s="472"/>
      <c r="AB46" s="472"/>
      <c r="AC46" s="472"/>
      <c r="AD46" s="472"/>
      <c r="AE46" s="629"/>
    </row>
    <row r="47" spans="2:31" s="11" customFormat="1" ht="36" x14ac:dyDescent="0.2">
      <c r="B47" s="418"/>
      <c r="C47" s="342"/>
      <c r="D47" s="342"/>
      <c r="E47" s="421"/>
      <c r="F47" s="342"/>
      <c r="G47" s="342"/>
      <c r="H47" s="467"/>
      <c r="I47" s="344"/>
      <c r="J47" s="346"/>
      <c r="K47" s="267" t="s">
        <v>56</v>
      </c>
      <c r="L47" s="267"/>
      <c r="M47" s="267" t="s">
        <v>58</v>
      </c>
      <c r="N47" s="265">
        <v>0.3</v>
      </c>
      <c r="O47" s="265">
        <v>0.6</v>
      </c>
      <c r="P47" s="490"/>
      <c r="Q47" s="470"/>
      <c r="R47" s="470"/>
      <c r="S47" s="472"/>
      <c r="T47" s="407"/>
      <c r="U47" s="407"/>
      <c r="V47" s="407"/>
      <c r="W47" s="472"/>
      <c r="X47" s="472"/>
      <c r="Y47" s="472"/>
      <c r="Z47" s="472"/>
      <c r="AA47" s="472"/>
      <c r="AB47" s="472"/>
      <c r="AC47" s="472"/>
      <c r="AD47" s="472"/>
      <c r="AE47" s="629"/>
    </row>
    <row r="48" spans="2:31" s="11" customFormat="1" ht="60" x14ac:dyDescent="0.2">
      <c r="B48" s="418"/>
      <c r="C48" s="342"/>
      <c r="D48" s="342"/>
      <c r="E48" s="421"/>
      <c r="F48" s="342"/>
      <c r="G48" s="342"/>
      <c r="H48" s="467"/>
      <c r="I48" s="267" t="s">
        <v>62</v>
      </c>
      <c r="J48" s="265">
        <v>0.12</v>
      </c>
      <c r="K48" s="267" t="s">
        <v>56</v>
      </c>
      <c r="L48" s="267"/>
      <c r="M48" s="267" t="s">
        <v>58</v>
      </c>
      <c r="N48" s="265">
        <v>0.3</v>
      </c>
      <c r="O48" s="265">
        <v>0.6</v>
      </c>
      <c r="P48" s="268">
        <v>50000000</v>
      </c>
      <c r="Q48" s="267"/>
      <c r="R48" s="267"/>
      <c r="S48" s="10"/>
      <c r="T48" s="1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630"/>
    </row>
    <row r="49" spans="2:31" s="11" customFormat="1" ht="60" x14ac:dyDescent="0.2">
      <c r="B49" s="418"/>
      <c r="C49" s="342"/>
      <c r="D49" s="342"/>
      <c r="E49" s="421"/>
      <c r="F49" s="342"/>
      <c r="G49" s="342"/>
      <c r="H49" s="467"/>
      <c r="I49" s="267" t="s">
        <v>63</v>
      </c>
      <c r="J49" s="265">
        <v>0.11</v>
      </c>
      <c r="K49" s="267" t="s">
        <v>56</v>
      </c>
      <c r="L49" s="267"/>
      <c r="M49" s="267" t="s">
        <v>58</v>
      </c>
      <c r="N49" s="265">
        <v>0.3</v>
      </c>
      <c r="O49" s="265">
        <v>0.6</v>
      </c>
      <c r="P49" s="268">
        <v>30000000</v>
      </c>
      <c r="Q49" s="267"/>
      <c r="R49" s="267"/>
      <c r="S49" s="10"/>
      <c r="T49" s="10"/>
      <c r="U49" s="10"/>
      <c r="V49" s="10"/>
      <c r="W49" s="12"/>
      <c r="X49" s="12"/>
      <c r="Y49" s="12"/>
      <c r="Z49" s="12"/>
      <c r="AA49" s="12"/>
      <c r="AB49" s="12"/>
      <c r="AC49" s="12"/>
      <c r="AD49" s="12"/>
      <c r="AE49" s="630"/>
    </row>
    <row r="50" spans="2:31" s="11" customFormat="1" ht="48" x14ac:dyDescent="0.2">
      <c r="B50" s="418"/>
      <c r="C50" s="342"/>
      <c r="D50" s="342"/>
      <c r="E50" s="421"/>
      <c r="F50" s="342"/>
      <c r="G50" s="342"/>
      <c r="H50" s="467"/>
      <c r="I50" s="267" t="s">
        <v>204</v>
      </c>
      <c r="J50" s="265">
        <v>0.11</v>
      </c>
      <c r="K50" s="267" t="s">
        <v>56</v>
      </c>
      <c r="L50" s="267"/>
      <c r="M50" s="267" t="s">
        <v>58</v>
      </c>
      <c r="N50" s="265">
        <v>0.3</v>
      </c>
      <c r="O50" s="265">
        <v>0.6</v>
      </c>
      <c r="P50" s="268">
        <v>10000000</v>
      </c>
      <c r="Q50" s="267"/>
      <c r="R50" s="267"/>
      <c r="S50" s="10"/>
      <c r="T50" s="10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630"/>
    </row>
    <row r="51" spans="2:31" s="11" customFormat="1" ht="48" x14ac:dyDescent="0.2">
      <c r="B51" s="418"/>
      <c r="C51" s="342"/>
      <c r="D51" s="342"/>
      <c r="E51" s="421"/>
      <c r="F51" s="342"/>
      <c r="G51" s="342"/>
      <c r="H51" s="467"/>
      <c r="I51" s="267" t="s">
        <v>205</v>
      </c>
      <c r="J51" s="265">
        <v>0.11</v>
      </c>
      <c r="K51" s="267" t="s">
        <v>56</v>
      </c>
      <c r="L51" s="267"/>
      <c r="M51" s="267" t="s">
        <v>58</v>
      </c>
      <c r="N51" s="265">
        <v>0.3</v>
      </c>
      <c r="O51" s="265">
        <v>0.6</v>
      </c>
      <c r="P51" s="268">
        <v>5000000</v>
      </c>
      <c r="Q51" s="267"/>
      <c r="R51" s="267"/>
      <c r="S51" s="10"/>
      <c r="T51" s="10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30"/>
    </row>
    <row r="52" spans="2:31" s="11" customFormat="1" ht="48" x14ac:dyDescent="0.2">
      <c r="B52" s="419"/>
      <c r="C52" s="329"/>
      <c r="D52" s="329"/>
      <c r="E52" s="422"/>
      <c r="F52" s="329"/>
      <c r="G52" s="329"/>
      <c r="H52" s="468"/>
      <c r="I52" s="14" t="s">
        <v>64</v>
      </c>
      <c r="J52" s="15">
        <v>0.11</v>
      </c>
      <c r="K52" s="14" t="s">
        <v>56</v>
      </c>
      <c r="L52" s="14"/>
      <c r="M52" s="14" t="s">
        <v>58</v>
      </c>
      <c r="N52" s="15">
        <v>0.3</v>
      </c>
      <c r="O52" s="15">
        <v>0.6</v>
      </c>
      <c r="P52" s="16">
        <v>20000000</v>
      </c>
      <c r="Q52" s="14"/>
      <c r="R52" s="14"/>
      <c r="S52" s="13"/>
      <c r="T52" s="1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631"/>
    </row>
    <row r="53" spans="2:31" s="11" customFormat="1" ht="48.75" thickBot="1" x14ac:dyDescent="0.25">
      <c r="B53" s="419"/>
      <c r="C53" s="329"/>
      <c r="D53" s="329"/>
      <c r="E53" s="422"/>
      <c r="F53" s="329"/>
      <c r="G53" s="329"/>
      <c r="H53" s="468"/>
      <c r="I53" s="14" t="s">
        <v>64</v>
      </c>
      <c r="J53" s="15">
        <v>0.11</v>
      </c>
      <c r="K53" s="14" t="s">
        <v>56</v>
      </c>
      <c r="L53" s="14"/>
      <c r="M53" s="14" t="s">
        <v>206</v>
      </c>
      <c r="N53" s="15">
        <v>0.3</v>
      </c>
      <c r="O53" s="15">
        <v>0.6</v>
      </c>
      <c r="P53" s="16">
        <v>55000000</v>
      </c>
      <c r="Q53" s="14"/>
      <c r="R53" s="14"/>
      <c r="S53" s="13"/>
      <c r="T53" s="1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631"/>
    </row>
    <row r="54" spans="2:31" s="11" customFormat="1" ht="24.75" thickBot="1" x14ac:dyDescent="0.25">
      <c r="B54" s="501" t="s">
        <v>66</v>
      </c>
      <c r="C54" s="503" t="s">
        <v>67</v>
      </c>
      <c r="D54" s="505" t="s">
        <v>68</v>
      </c>
      <c r="E54" s="505" t="s">
        <v>35</v>
      </c>
      <c r="F54" s="507" t="s">
        <v>69</v>
      </c>
      <c r="G54" s="507" t="s">
        <v>70</v>
      </c>
      <c r="H54" s="473" t="s">
        <v>173</v>
      </c>
      <c r="I54" s="164" t="s">
        <v>72</v>
      </c>
      <c r="J54" s="165">
        <v>0.5</v>
      </c>
      <c r="K54" s="364" t="s">
        <v>71</v>
      </c>
      <c r="L54" s="152"/>
      <c r="M54" s="364" t="s">
        <v>175</v>
      </c>
      <c r="N54" s="153">
        <v>100</v>
      </c>
      <c r="O54" s="153">
        <v>150</v>
      </c>
      <c r="P54" s="166">
        <v>40000000</v>
      </c>
      <c r="Q54" s="166"/>
      <c r="R54" s="166"/>
      <c r="S54" s="242"/>
      <c r="T54" s="242"/>
      <c r="U54" s="242"/>
      <c r="V54" s="301"/>
      <c r="W54" s="301"/>
      <c r="X54" s="301"/>
      <c r="Y54" s="301"/>
      <c r="Z54" s="301"/>
      <c r="AA54" s="301"/>
      <c r="AB54" s="301"/>
      <c r="AC54" s="242"/>
      <c r="AD54" s="242"/>
      <c r="AE54" s="632" t="s">
        <v>182</v>
      </c>
    </row>
    <row r="55" spans="2:31" s="11" customFormat="1" ht="24" x14ac:dyDescent="0.2">
      <c r="B55" s="502"/>
      <c r="C55" s="504"/>
      <c r="D55" s="506"/>
      <c r="E55" s="506"/>
      <c r="F55" s="508"/>
      <c r="G55" s="508"/>
      <c r="H55" s="474"/>
      <c r="I55" s="164" t="s">
        <v>225</v>
      </c>
      <c r="J55" s="157"/>
      <c r="K55" s="353"/>
      <c r="L55" s="154"/>
      <c r="M55" s="353"/>
      <c r="N55" s="155"/>
      <c r="O55" s="156"/>
      <c r="P55" s="282">
        <v>20000000</v>
      </c>
      <c r="Q55" s="282"/>
      <c r="R55" s="282"/>
      <c r="S55" s="238"/>
      <c r="T55" s="302"/>
      <c r="U55" s="302"/>
      <c r="V55" s="302"/>
      <c r="W55" s="302"/>
      <c r="X55" s="238"/>
      <c r="Y55" s="238"/>
      <c r="Z55" s="238"/>
      <c r="AA55" s="238"/>
      <c r="AB55" s="238"/>
      <c r="AC55" s="238"/>
      <c r="AD55" s="238"/>
      <c r="AE55" s="633"/>
    </row>
    <row r="56" spans="2:31" s="11" customFormat="1" ht="24" x14ac:dyDescent="0.2">
      <c r="B56" s="502"/>
      <c r="C56" s="504"/>
      <c r="D56" s="506"/>
      <c r="E56" s="506"/>
      <c r="F56" s="508"/>
      <c r="G56" s="508"/>
      <c r="H56" s="474"/>
      <c r="I56" s="279"/>
      <c r="J56" s="157"/>
      <c r="K56" s="154" t="s">
        <v>177</v>
      </c>
      <c r="L56" s="154"/>
      <c r="M56" s="154"/>
      <c r="N56" s="155"/>
      <c r="O56" s="156"/>
      <c r="P56" s="282">
        <v>20000000</v>
      </c>
      <c r="Q56" s="282"/>
      <c r="R56" s="282"/>
      <c r="S56" s="238"/>
      <c r="T56" s="238"/>
      <c r="U56" s="302"/>
      <c r="V56" s="238"/>
      <c r="W56" s="238"/>
      <c r="X56" s="238"/>
      <c r="Y56" s="238"/>
      <c r="Z56" s="238"/>
      <c r="AA56" s="238"/>
      <c r="AB56" s="238"/>
      <c r="AC56" s="302"/>
      <c r="AD56" s="238"/>
      <c r="AE56" s="633"/>
    </row>
    <row r="57" spans="2:31" s="11" customFormat="1" ht="72" x14ac:dyDescent="0.2">
      <c r="B57" s="502"/>
      <c r="C57" s="504"/>
      <c r="D57" s="506"/>
      <c r="E57" s="506"/>
      <c r="F57" s="508"/>
      <c r="G57" s="508"/>
      <c r="H57" s="474"/>
      <c r="I57" s="250" t="s">
        <v>176</v>
      </c>
      <c r="J57" s="158">
        <v>0.5</v>
      </c>
      <c r="K57" s="18" t="s">
        <v>73</v>
      </c>
      <c r="L57" s="154"/>
      <c r="M57" s="154" t="s">
        <v>184</v>
      </c>
      <c r="N57" s="156">
        <v>0</v>
      </c>
      <c r="O57" s="156">
        <v>0.01</v>
      </c>
      <c r="P57" s="159">
        <v>40000000</v>
      </c>
      <c r="Q57" s="154"/>
      <c r="R57" s="154"/>
      <c r="S57" s="18"/>
      <c r="T57" s="18"/>
      <c r="U57" s="18"/>
      <c r="V57" s="18"/>
      <c r="W57" s="18"/>
      <c r="X57" s="303"/>
      <c r="Y57" s="303"/>
      <c r="Z57" s="303"/>
      <c r="AA57" s="303"/>
      <c r="AB57" s="303"/>
      <c r="AC57" s="18"/>
      <c r="AD57" s="18"/>
      <c r="AE57" s="630"/>
    </row>
    <row r="58" spans="2:31" s="11" customFormat="1" ht="64.5" customHeight="1" x14ac:dyDescent="0.2">
      <c r="B58" s="257"/>
      <c r="C58" s="258"/>
      <c r="D58" s="259"/>
      <c r="E58" s="259"/>
      <c r="F58" s="260"/>
      <c r="G58" s="260"/>
      <c r="H58" s="261"/>
      <c r="I58" s="160" t="s">
        <v>183</v>
      </c>
      <c r="J58" s="161"/>
      <c r="K58" s="18" t="s">
        <v>73</v>
      </c>
      <c r="L58" s="160"/>
      <c r="M58" s="160"/>
      <c r="N58" s="162"/>
      <c r="O58" s="162"/>
      <c r="P58" s="163">
        <v>20000000</v>
      </c>
      <c r="Q58" s="160"/>
      <c r="R58" s="160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634"/>
    </row>
    <row r="59" spans="2:31" s="11" customFormat="1" ht="40.5" customHeight="1" thickBot="1" x14ac:dyDescent="0.25">
      <c r="B59" s="257"/>
      <c r="C59" s="258"/>
      <c r="D59" s="259"/>
      <c r="E59" s="259"/>
      <c r="F59" s="260"/>
      <c r="G59" s="260" t="s">
        <v>191</v>
      </c>
      <c r="H59" s="261"/>
      <c r="I59" s="160" t="s">
        <v>179</v>
      </c>
      <c r="J59" s="161"/>
      <c r="K59" s="18" t="s">
        <v>73</v>
      </c>
      <c r="L59" s="160"/>
      <c r="M59" s="160" t="s">
        <v>178</v>
      </c>
      <c r="N59" s="162"/>
      <c r="O59" s="162"/>
      <c r="P59" s="163">
        <v>30000000</v>
      </c>
      <c r="Q59" s="160"/>
      <c r="R59" s="160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634"/>
    </row>
    <row r="60" spans="2:31" s="11" customFormat="1" ht="132" x14ac:dyDescent="0.2">
      <c r="B60" s="493" t="s">
        <v>74</v>
      </c>
      <c r="C60" s="495" t="s">
        <v>75</v>
      </c>
      <c r="D60" s="497" t="s">
        <v>76</v>
      </c>
      <c r="E60" s="497" t="s">
        <v>77</v>
      </c>
      <c r="F60" s="497" t="s">
        <v>78</v>
      </c>
      <c r="G60" s="497" t="s">
        <v>79</v>
      </c>
      <c r="H60" s="603"/>
      <c r="I60" s="31" t="s">
        <v>192</v>
      </c>
      <c r="J60" s="32">
        <v>0.1429</v>
      </c>
      <c r="K60" s="31" t="s">
        <v>80</v>
      </c>
      <c r="L60" s="33"/>
      <c r="M60" s="31" t="s">
        <v>81</v>
      </c>
      <c r="N60" s="31">
        <v>1</v>
      </c>
      <c r="O60" s="31">
        <v>1</v>
      </c>
      <c r="P60" s="129">
        <v>10000000</v>
      </c>
      <c r="Q60" s="34"/>
      <c r="R60" s="34"/>
      <c r="S60" s="19"/>
      <c r="T60" s="19"/>
      <c r="U60" s="20"/>
      <c r="V60" s="20"/>
      <c r="W60" s="20"/>
      <c r="X60" s="21"/>
      <c r="Y60" s="21"/>
      <c r="Z60" s="21"/>
      <c r="AA60" s="21"/>
      <c r="AB60" s="21"/>
      <c r="AC60" s="21"/>
      <c r="AD60" s="21"/>
      <c r="AE60" s="635" t="s">
        <v>182</v>
      </c>
    </row>
    <row r="61" spans="2:31" s="11" customFormat="1" ht="59.25" customHeight="1" x14ac:dyDescent="0.2">
      <c r="B61" s="494"/>
      <c r="C61" s="496"/>
      <c r="D61" s="498"/>
      <c r="E61" s="498"/>
      <c r="F61" s="498"/>
      <c r="G61" s="498"/>
      <c r="H61" s="604"/>
      <c r="I61" s="35" t="s">
        <v>193</v>
      </c>
      <c r="J61" s="36">
        <v>0.14280000000000001</v>
      </c>
      <c r="K61" s="35" t="s">
        <v>80</v>
      </c>
      <c r="L61" s="37"/>
      <c r="M61" s="35" t="s">
        <v>81</v>
      </c>
      <c r="N61" s="35">
        <v>1</v>
      </c>
      <c r="O61" s="35">
        <v>1</v>
      </c>
      <c r="P61" s="130">
        <v>7000000</v>
      </c>
      <c r="Q61" s="38"/>
      <c r="R61" s="38"/>
      <c r="S61" s="22"/>
      <c r="T61" s="22"/>
      <c r="U61" s="23"/>
      <c r="V61" s="23"/>
      <c r="W61" s="23"/>
      <c r="X61" s="24"/>
      <c r="Y61" s="24"/>
      <c r="Z61" s="24"/>
      <c r="AA61" s="24"/>
      <c r="AB61" s="24"/>
      <c r="AC61" s="24"/>
      <c r="AD61" s="24"/>
      <c r="AE61" s="636" t="s">
        <v>31</v>
      </c>
    </row>
    <row r="62" spans="2:31" s="11" customFormat="1" ht="59.25" customHeight="1" x14ac:dyDescent="0.2">
      <c r="B62" s="494"/>
      <c r="C62" s="496"/>
      <c r="D62" s="498"/>
      <c r="E62" s="498"/>
      <c r="F62" s="499"/>
      <c r="G62" s="498"/>
      <c r="H62" s="604"/>
      <c r="I62" s="35" t="s">
        <v>82</v>
      </c>
      <c r="J62" s="36">
        <v>0.14280000000000001</v>
      </c>
      <c r="K62" s="39" t="s">
        <v>80</v>
      </c>
      <c r="L62" s="40"/>
      <c r="M62" s="39" t="s">
        <v>81</v>
      </c>
      <c r="N62" s="39">
        <v>1</v>
      </c>
      <c r="O62" s="39">
        <v>1</v>
      </c>
      <c r="P62" s="131">
        <v>10000000</v>
      </c>
      <c r="Q62" s="38"/>
      <c r="R62" s="38"/>
      <c r="S62" s="22"/>
      <c r="T62" s="22"/>
      <c r="U62" s="23"/>
      <c r="V62" s="23"/>
      <c r="W62" s="23"/>
      <c r="X62" s="24"/>
      <c r="Y62" s="24"/>
      <c r="Z62" s="24"/>
      <c r="AA62" s="24"/>
      <c r="AB62" s="24"/>
      <c r="AC62" s="24"/>
      <c r="AD62" s="24"/>
      <c r="AE62" s="636" t="s">
        <v>31</v>
      </c>
    </row>
    <row r="63" spans="2:31" s="11" customFormat="1" ht="59.25" customHeight="1" x14ac:dyDescent="0.2">
      <c r="B63" s="494"/>
      <c r="C63" s="496"/>
      <c r="D63" s="498"/>
      <c r="E63" s="498"/>
      <c r="F63" s="500" t="s">
        <v>83</v>
      </c>
      <c r="G63" s="498"/>
      <c r="H63" s="604"/>
      <c r="I63" s="482" t="s">
        <v>84</v>
      </c>
      <c r="J63" s="484">
        <v>0.1429</v>
      </c>
      <c r="K63" s="41" t="s">
        <v>194</v>
      </c>
      <c r="L63" s="41"/>
      <c r="M63" s="41" t="s">
        <v>85</v>
      </c>
      <c r="N63" s="42">
        <v>0</v>
      </c>
      <c r="O63" s="42">
        <v>0.4</v>
      </c>
      <c r="P63" s="486">
        <v>30000000</v>
      </c>
      <c r="Q63" s="488"/>
      <c r="R63" s="488"/>
      <c r="S63" s="509"/>
      <c r="T63" s="509"/>
      <c r="U63" s="510"/>
      <c r="V63" s="510"/>
      <c r="W63" s="510"/>
      <c r="X63" s="510"/>
      <c r="Y63" s="510"/>
      <c r="Z63" s="510"/>
      <c r="AA63" s="510"/>
      <c r="AB63" s="510"/>
      <c r="AC63" s="510"/>
      <c r="AD63" s="509"/>
      <c r="AE63" s="637"/>
    </row>
    <row r="64" spans="2:31" s="11" customFormat="1" ht="99" customHeight="1" x14ac:dyDescent="0.2">
      <c r="B64" s="494"/>
      <c r="C64" s="496"/>
      <c r="D64" s="498"/>
      <c r="E64" s="498"/>
      <c r="F64" s="496"/>
      <c r="G64" s="498"/>
      <c r="H64" s="604"/>
      <c r="I64" s="483"/>
      <c r="J64" s="485"/>
      <c r="K64" s="41"/>
      <c r="L64" s="41"/>
      <c r="M64" s="41"/>
      <c r="N64" s="43"/>
      <c r="O64" s="43"/>
      <c r="P64" s="487"/>
      <c r="Q64" s="489"/>
      <c r="R64" s="489"/>
      <c r="S64" s="471"/>
      <c r="T64" s="471"/>
      <c r="U64" s="463"/>
      <c r="V64" s="463"/>
      <c r="W64" s="463"/>
      <c r="X64" s="463"/>
      <c r="Y64" s="463"/>
      <c r="Z64" s="463"/>
      <c r="AA64" s="463"/>
      <c r="AB64" s="463"/>
      <c r="AC64" s="463"/>
      <c r="AD64" s="471"/>
      <c r="AE64" s="637"/>
    </row>
    <row r="65" spans="2:31" s="11" customFormat="1" ht="97.5" customHeight="1" x14ac:dyDescent="0.2">
      <c r="B65" s="494"/>
      <c r="C65" s="496"/>
      <c r="D65" s="498"/>
      <c r="E65" s="498"/>
      <c r="F65" s="255"/>
      <c r="G65" s="498"/>
      <c r="H65" s="604"/>
      <c r="I65" s="44" t="s">
        <v>197</v>
      </c>
      <c r="J65" s="45"/>
      <c r="K65" s="262"/>
      <c r="L65" s="262"/>
      <c r="M65" s="262"/>
      <c r="N65" s="174"/>
      <c r="O65" s="174"/>
      <c r="P65" s="132">
        <v>18000000</v>
      </c>
      <c r="Q65" s="46"/>
      <c r="R65" s="46"/>
      <c r="S65" s="274"/>
      <c r="T65" s="274"/>
      <c r="U65" s="270"/>
      <c r="V65" s="270"/>
      <c r="W65" s="270"/>
      <c r="X65" s="270"/>
      <c r="Y65" s="270"/>
      <c r="Z65" s="270"/>
      <c r="AA65" s="270"/>
      <c r="AB65" s="270"/>
      <c r="AC65" s="270"/>
      <c r="AD65" s="274"/>
      <c r="AE65" s="637"/>
    </row>
    <row r="66" spans="2:31" s="11" customFormat="1" ht="60" x14ac:dyDescent="0.2">
      <c r="B66" s="494"/>
      <c r="C66" s="496"/>
      <c r="D66" s="498"/>
      <c r="E66" s="498"/>
      <c r="F66" s="255"/>
      <c r="G66" s="498"/>
      <c r="H66" s="604"/>
      <c r="I66" s="262" t="s">
        <v>196</v>
      </c>
      <c r="J66" s="263">
        <v>0.1429</v>
      </c>
      <c r="K66" s="47" t="s">
        <v>195</v>
      </c>
      <c r="L66" s="47"/>
      <c r="M66" s="262" t="s">
        <v>86</v>
      </c>
      <c r="N66" s="48">
        <v>0</v>
      </c>
      <c r="O66" s="48">
        <v>1</v>
      </c>
      <c r="P66" s="264">
        <v>15000000</v>
      </c>
      <c r="Q66" s="49"/>
      <c r="R66" s="49"/>
      <c r="S66" s="13"/>
      <c r="T66" s="13"/>
      <c r="U66" s="17"/>
      <c r="V66" s="17"/>
      <c r="W66" s="17"/>
      <c r="X66" s="17"/>
      <c r="Y66" s="17"/>
      <c r="Z66" s="17"/>
      <c r="AA66" s="17"/>
      <c r="AB66" s="17"/>
      <c r="AC66" s="17"/>
      <c r="AD66" s="13"/>
      <c r="AE66" s="638" t="s">
        <v>31</v>
      </c>
    </row>
    <row r="67" spans="2:31" s="11" customFormat="1" ht="87.75" customHeight="1" x14ac:dyDescent="0.2">
      <c r="B67" s="254"/>
      <c r="C67" s="255"/>
      <c r="D67" s="256"/>
      <c r="E67" s="256"/>
      <c r="F67" s="255"/>
      <c r="G67" s="256"/>
      <c r="H67" s="251"/>
      <c r="I67" s="44"/>
      <c r="J67" s="45"/>
      <c r="K67" s="194"/>
      <c r="L67" s="194"/>
      <c r="M67" s="44"/>
      <c r="N67" s="195"/>
      <c r="O67" s="195"/>
      <c r="P67" s="132"/>
      <c r="Q67" s="196"/>
      <c r="R67" s="196"/>
      <c r="S67" s="197"/>
      <c r="T67" s="197"/>
      <c r="U67" s="198"/>
      <c r="V67" s="198"/>
      <c r="W67" s="198"/>
      <c r="X67" s="198"/>
      <c r="Y67" s="198"/>
      <c r="Z67" s="198"/>
      <c r="AA67" s="198"/>
      <c r="AB67" s="198"/>
      <c r="AC67" s="198"/>
      <c r="AD67" s="197"/>
      <c r="AE67" s="639"/>
    </row>
    <row r="68" spans="2:31" s="11" customFormat="1" ht="71.25" customHeight="1" x14ac:dyDescent="0.2">
      <c r="B68" s="254"/>
      <c r="C68" s="255"/>
      <c r="D68" s="256"/>
      <c r="E68" s="256"/>
      <c r="F68" s="255"/>
      <c r="G68" s="256"/>
      <c r="H68" s="251"/>
      <c r="I68" s="44"/>
      <c r="J68" s="45"/>
      <c r="K68" s="194"/>
      <c r="L68" s="194"/>
      <c r="M68" s="44"/>
      <c r="N68" s="195"/>
      <c r="O68" s="195"/>
      <c r="P68" s="132"/>
      <c r="Q68" s="196"/>
      <c r="R68" s="196"/>
      <c r="S68" s="197"/>
      <c r="T68" s="197"/>
      <c r="U68" s="198"/>
      <c r="V68" s="198"/>
      <c r="W68" s="198"/>
      <c r="X68" s="198"/>
      <c r="Y68" s="198"/>
      <c r="Z68" s="198"/>
      <c r="AA68" s="198"/>
      <c r="AB68" s="198"/>
      <c r="AC68" s="198"/>
      <c r="AD68" s="197"/>
      <c r="AE68" s="639"/>
    </row>
    <row r="69" spans="2:31" s="11" customFormat="1" ht="71.25" customHeight="1" x14ac:dyDescent="0.2">
      <c r="B69" s="254"/>
      <c r="C69" s="255"/>
      <c r="D69" s="256"/>
      <c r="E69" s="256"/>
      <c r="F69" s="255"/>
      <c r="G69" s="256"/>
      <c r="H69" s="251"/>
      <c r="I69" s="44"/>
      <c r="J69" s="45"/>
      <c r="K69" s="194"/>
      <c r="L69" s="194"/>
      <c r="M69" s="44"/>
      <c r="N69" s="195"/>
      <c r="O69" s="195"/>
      <c r="P69" s="132"/>
      <c r="Q69" s="196"/>
      <c r="R69" s="196"/>
      <c r="S69" s="197"/>
      <c r="T69" s="197"/>
      <c r="U69" s="198"/>
      <c r="V69" s="198"/>
      <c r="W69" s="198"/>
      <c r="X69" s="198"/>
      <c r="Y69" s="198"/>
      <c r="Z69" s="198"/>
      <c r="AA69" s="198"/>
      <c r="AB69" s="198"/>
      <c r="AC69" s="198"/>
      <c r="AD69" s="197"/>
      <c r="AE69" s="639"/>
    </row>
    <row r="70" spans="2:31" s="11" customFormat="1" x14ac:dyDescent="0.2">
      <c r="B70" s="254"/>
      <c r="C70" s="255"/>
      <c r="D70" s="256"/>
      <c r="E70" s="256"/>
      <c r="F70" s="255"/>
      <c r="G70" s="256"/>
      <c r="H70" s="251"/>
      <c r="I70" s="44"/>
      <c r="J70" s="45"/>
      <c r="K70" s="194"/>
      <c r="L70" s="194"/>
      <c r="M70" s="44"/>
      <c r="N70" s="195"/>
      <c r="O70" s="195"/>
      <c r="P70" s="132"/>
      <c r="Q70" s="196"/>
      <c r="R70" s="196"/>
      <c r="S70" s="197"/>
      <c r="T70" s="197"/>
      <c r="U70" s="198"/>
      <c r="V70" s="198"/>
      <c r="W70" s="198"/>
      <c r="X70" s="198"/>
      <c r="Y70" s="198"/>
      <c r="Z70" s="198"/>
      <c r="AA70" s="198"/>
      <c r="AB70" s="198"/>
      <c r="AC70" s="198"/>
      <c r="AD70" s="197"/>
      <c r="AE70" s="639"/>
    </row>
    <row r="71" spans="2:31" s="11" customFormat="1" x14ac:dyDescent="0.2">
      <c r="B71" s="254"/>
      <c r="C71" s="255"/>
      <c r="D71" s="256"/>
      <c r="E71" s="256"/>
      <c r="F71" s="255"/>
      <c r="G71" s="256"/>
      <c r="H71" s="251"/>
      <c r="I71" s="44"/>
      <c r="J71" s="45"/>
      <c r="K71" s="194"/>
      <c r="L71" s="194"/>
      <c r="M71" s="44"/>
      <c r="N71" s="195"/>
      <c r="O71" s="195"/>
      <c r="P71" s="132"/>
      <c r="Q71" s="196"/>
      <c r="R71" s="196"/>
      <c r="S71" s="197"/>
      <c r="T71" s="197"/>
      <c r="U71" s="198"/>
      <c r="V71" s="198"/>
      <c r="W71" s="198"/>
      <c r="X71" s="198"/>
      <c r="Y71" s="198"/>
      <c r="Z71" s="198"/>
      <c r="AA71" s="198"/>
      <c r="AB71" s="198"/>
      <c r="AC71" s="198"/>
      <c r="AD71" s="197"/>
      <c r="AE71" s="639"/>
    </row>
    <row r="72" spans="2:31" s="11" customFormat="1" x14ac:dyDescent="0.2">
      <c r="B72" s="254"/>
      <c r="C72" s="255"/>
      <c r="D72" s="256"/>
      <c r="E72" s="256"/>
      <c r="F72" s="255"/>
      <c r="G72" s="256"/>
      <c r="H72" s="251"/>
      <c r="I72" s="44"/>
      <c r="J72" s="45"/>
      <c r="K72" s="194"/>
      <c r="L72" s="194"/>
      <c r="M72" s="44"/>
      <c r="N72" s="195"/>
      <c r="O72" s="195"/>
      <c r="P72" s="132"/>
      <c r="Q72" s="196"/>
      <c r="R72" s="196"/>
      <c r="S72" s="197"/>
      <c r="T72" s="197"/>
      <c r="U72" s="198"/>
      <c r="V72" s="198"/>
      <c r="W72" s="198"/>
      <c r="X72" s="198"/>
      <c r="Y72" s="198"/>
      <c r="Z72" s="198"/>
      <c r="AA72" s="198"/>
      <c r="AB72" s="198"/>
      <c r="AC72" s="198"/>
      <c r="AD72" s="197"/>
      <c r="AE72" s="639"/>
    </row>
    <row r="73" spans="2:31" s="11" customFormat="1" x14ac:dyDescent="0.2">
      <c r="B73" s="254"/>
      <c r="C73" s="255"/>
      <c r="D73" s="256"/>
      <c r="E73" s="256"/>
      <c r="F73" s="255"/>
      <c r="G73" s="256"/>
      <c r="H73" s="251"/>
      <c r="I73" s="44"/>
      <c r="J73" s="45"/>
      <c r="K73" s="194"/>
      <c r="L73" s="194"/>
      <c r="M73" s="44"/>
      <c r="N73" s="195"/>
      <c r="O73" s="195"/>
      <c r="P73" s="132"/>
      <c r="Q73" s="196"/>
      <c r="R73" s="196"/>
      <c r="S73" s="197"/>
      <c r="T73" s="197"/>
      <c r="U73" s="198"/>
      <c r="V73" s="198"/>
      <c r="W73" s="198"/>
      <c r="X73" s="198"/>
      <c r="Y73" s="198"/>
      <c r="Z73" s="198"/>
      <c r="AA73" s="198"/>
      <c r="AB73" s="198"/>
      <c r="AC73" s="198"/>
      <c r="AD73" s="197"/>
      <c r="AE73" s="639"/>
    </row>
    <row r="74" spans="2:31" s="11" customFormat="1" ht="12.75" thickBot="1" x14ac:dyDescent="0.25">
      <c r="B74" s="254"/>
      <c r="C74" s="255"/>
      <c r="D74" s="256"/>
      <c r="E74" s="256"/>
      <c r="F74" s="255"/>
      <c r="G74" s="256"/>
      <c r="H74" s="251"/>
      <c r="I74" s="44"/>
      <c r="J74" s="45"/>
      <c r="K74" s="194"/>
      <c r="L74" s="194"/>
      <c r="M74" s="44"/>
      <c r="N74" s="195"/>
      <c r="O74" s="195"/>
      <c r="P74" s="132"/>
      <c r="Q74" s="196"/>
      <c r="R74" s="196"/>
      <c r="S74" s="197"/>
      <c r="T74" s="197"/>
      <c r="U74" s="198"/>
      <c r="V74" s="198"/>
      <c r="W74" s="198"/>
      <c r="X74" s="198"/>
      <c r="Y74" s="198"/>
      <c r="Z74" s="198"/>
      <c r="AA74" s="198"/>
      <c r="AB74" s="198"/>
      <c r="AC74" s="198"/>
      <c r="AD74" s="197"/>
      <c r="AE74" s="640"/>
    </row>
    <row r="75" spans="2:31" s="11" customFormat="1" ht="60.75" thickBot="1" x14ac:dyDescent="0.25">
      <c r="B75" s="522" t="s">
        <v>32</v>
      </c>
      <c r="C75" s="527" t="s">
        <v>34</v>
      </c>
      <c r="D75" s="527" t="s">
        <v>33</v>
      </c>
      <c r="E75" s="527" t="s">
        <v>35</v>
      </c>
      <c r="F75" s="527" t="s">
        <v>87</v>
      </c>
      <c r="G75" s="398" t="s">
        <v>94</v>
      </c>
      <c r="H75" s="532" t="s">
        <v>173</v>
      </c>
      <c r="I75" s="203" t="s">
        <v>219</v>
      </c>
      <c r="J75" s="520">
        <v>0.5</v>
      </c>
      <c r="K75" s="204" t="s">
        <v>218</v>
      </c>
      <c r="L75" s="200"/>
      <c r="M75" s="152" t="s">
        <v>216</v>
      </c>
      <c r="N75" s="184"/>
      <c r="O75" s="184"/>
      <c r="P75" s="199">
        <v>45000000</v>
      </c>
      <c r="Q75" s="201"/>
      <c r="R75" s="201"/>
      <c r="S75" s="517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4"/>
    </row>
    <row r="76" spans="2:31" s="11" customFormat="1" ht="48" x14ac:dyDescent="0.2">
      <c r="B76" s="523"/>
      <c r="C76" s="528"/>
      <c r="D76" s="528"/>
      <c r="E76" s="528"/>
      <c r="F76" s="528"/>
      <c r="G76" s="353"/>
      <c r="H76" s="533"/>
      <c r="I76" s="203" t="s">
        <v>219</v>
      </c>
      <c r="J76" s="477"/>
      <c r="K76" s="206" t="s">
        <v>224</v>
      </c>
      <c r="L76" s="207"/>
      <c r="M76" s="160"/>
      <c r="N76" s="291"/>
      <c r="O76" s="291"/>
      <c r="P76" s="199">
        <v>55800000</v>
      </c>
      <c r="Q76" s="201"/>
      <c r="R76" s="201"/>
      <c r="S76" s="518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512"/>
      <c r="AE76" s="515"/>
    </row>
    <row r="77" spans="2:31" s="11" customFormat="1" ht="72" x14ac:dyDescent="0.2">
      <c r="B77" s="524"/>
      <c r="C77" s="529"/>
      <c r="D77" s="529"/>
      <c r="E77" s="529"/>
      <c r="F77" s="529"/>
      <c r="G77" s="399"/>
      <c r="H77" s="534"/>
      <c r="I77" s="250" t="s">
        <v>220</v>
      </c>
      <c r="J77" s="521"/>
      <c r="K77" s="154" t="s">
        <v>91</v>
      </c>
      <c r="L77" s="185"/>
      <c r="M77" s="154" t="s">
        <v>221</v>
      </c>
      <c r="N77" s="252"/>
      <c r="O77" s="252"/>
      <c r="P77" s="199">
        <v>20000000</v>
      </c>
      <c r="Q77" s="201"/>
      <c r="R77" s="201"/>
      <c r="S77" s="519"/>
      <c r="T77" s="513"/>
      <c r="U77" s="513"/>
      <c r="V77" s="513"/>
      <c r="W77" s="513"/>
      <c r="X77" s="513"/>
      <c r="Y77" s="513"/>
      <c r="Z77" s="513"/>
      <c r="AA77" s="513"/>
      <c r="AB77" s="513"/>
      <c r="AC77" s="513"/>
      <c r="AD77" s="513"/>
      <c r="AE77" s="516"/>
    </row>
    <row r="78" spans="2:31" s="11" customFormat="1" ht="72" x14ac:dyDescent="0.2">
      <c r="B78" s="524"/>
      <c r="C78" s="529"/>
      <c r="D78" s="529"/>
      <c r="E78" s="529"/>
      <c r="F78" s="529"/>
      <c r="G78" s="399"/>
      <c r="H78" s="534"/>
      <c r="I78" s="278" t="s">
        <v>222</v>
      </c>
      <c r="J78" s="521"/>
      <c r="K78" s="154" t="s">
        <v>92</v>
      </c>
      <c r="L78" s="185"/>
      <c r="M78" s="154" t="s">
        <v>223</v>
      </c>
      <c r="N78" s="252"/>
      <c r="O78" s="252"/>
      <c r="P78" s="199">
        <v>10000000</v>
      </c>
      <c r="Q78" s="199"/>
      <c r="R78" s="201"/>
      <c r="S78" s="519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6"/>
    </row>
    <row r="79" spans="2:31" ht="84" customHeight="1" x14ac:dyDescent="0.2">
      <c r="B79" s="524"/>
      <c r="C79" s="529"/>
      <c r="D79" s="529"/>
      <c r="E79" s="529"/>
      <c r="F79" s="529"/>
      <c r="G79" s="399"/>
      <c r="H79" s="534"/>
      <c r="I79" s="360" t="s">
        <v>214</v>
      </c>
      <c r="J79" s="475">
        <v>0.4</v>
      </c>
      <c r="K79" s="365" t="s">
        <v>90</v>
      </c>
      <c r="L79" s="491"/>
      <c r="M79" s="365" t="s">
        <v>215</v>
      </c>
      <c r="N79" s="252">
        <v>2</v>
      </c>
      <c r="O79" s="252">
        <v>60</v>
      </c>
      <c r="P79" s="478">
        <v>34000000</v>
      </c>
      <c r="Q79" s="141"/>
      <c r="R79" s="141"/>
      <c r="S79" s="25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7"/>
    </row>
    <row r="80" spans="2:31" ht="84" customHeight="1" x14ac:dyDescent="0.2">
      <c r="B80" s="524"/>
      <c r="C80" s="529"/>
      <c r="D80" s="529"/>
      <c r="E80" s="529"/>
      <c r="F80" s="529"/>
      <c r="G80" s="399"/>
      <c r="H80" s="534"/>
      <c r="I80" s="360"/>
      <c r="J80" s="476"/>
      <c r="K80" s="366"/>
      <c r="L80" s="492"/>
      <c r="M80" s="366"/>
      <c r="N80" s="141"/>
      <c r="O80" s="141"/>
      <c r="P80" s="479"/>
      <c r="Q80" s="141"/>
      <c r="R80" s="141"/>
      <c r="S80" s="25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7"/>
    </row>
    <row r="81" spans="2:31" ht="60" x14ac:dyDescent="0.2">
      <c r="B81" s="525"/>
      <c r="C81" s="530"/>
      <c r="D81" s="530"/>
      <c r="E81" s="530"/>
      <c r="F81" s="530"/>
      <c r="G81" s="352"/>
      <c r="H81" s="535"/>
      <c r="I81" s="191" t="s">
        <v>207</v>
      </c>
      <c r="J81" s="476"/>
      <c r="K81" s="349" t="s">
        <v>93</v>
      </c>
      <c r="L81" s="185"/>
      <c r="M81" s="154" t="s">
        <v>213</v>
      </c>
      <c r="N81" s="141"/>
      <c r="O81" s="141"/>
      <c r="P81" s="193">
        <v>15000000</v>
      </c>
      <c r="Q81" s="145"/>
      <c r="R81" s="145"/>
      <c r="S81" s="50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2"/>
    </row>
    <row r="82" spans="2:31" ht="48" x14ac:dyDescent="0.2">
      <c r="B82" s="525"/>
      <c r="C82" s="530"/>
      <c r="D82" s="530"/>
      <c r="E82" s="530"/>
      <c r="F82" s="530"/>
      <c r="G82" s="352"/>
      <c r="H82" s="535"/>
      <c r="I82" s="191" t="s">
        <v>211</v>
      </c>
      <c r="J82" s="476"/>
      <c r="K82" s="350"/>
      <c r="L82" s="185"/>
      <c r="M82" s="352" t="s">
        <v>212</v>
      </c>
      <c r="N82" s="141"/>
      <c r="O82" s="141"/>
      <c r="P82" s="199">
        <v>5000000</v>
      </c>
      <c r="Q82" s="145"/>
      <c r="R82" s="145"/>
      <c r="S82" s="50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2"/>
    </row>
    <row r="83" spans="2:31" ht="36" customHeight="1" x14ac:dyDescent="0.2">
      <c r="B83" s="525"/>
      <c r="C83" s="530"/>
      <c r="D83" s="530"/>
      <c r="E83" s="530"/>
      <c r="F83" s="530"/>
      <c r="G83" s="352"/>
      <c r="H83" s="535"/>
      <c r="I83" s="191" t="s">
        <v>208</v>
      </c>
      <c r="J83" s="476"/>
      <c r="K83" s="351"/>
      <c r="L83" s="185"/>
      <c r="M83" s="353"/>
      <c r="N83" s="141"/>
      <c r="O83" s="141"/>
      <c r="P83" s="202">
        <v>2000000</v>
      </c>
      <c r="Q83" s="145"/>
      <c r="R83" s="145"/>
      <c r="S83" s="50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2"/>
    </row>
    <row r="84" spans="2:31" ht="60" customHeight="1" x14ac:dyDescent="0.2">
      <c r="B84" s="525"/>
      <c r="C84" s="530"/>
      <c r="D84" s="530"/>
      <c r="E84" s="530"/>
      <c r="F84" s="530"/>
      <c r="G84" s="352"/>
      <c r="H84" s="535"/>
      <c r="I84" s="352" t="s">
        <v>210</v>
      </c>
      <c r="J84" s="476"/>
      <c r="K84" s="352" t="s">
        <v>209</v>
      </c>
      <c r="L84" s="365"/>
      <c r="M84" s="352" t="s">
        <v>89</v>
      </c>
      <c r="N84" s="338">
        <v>2</v>
      </c>
      <c r="O84" s="338">
        <v>60</v>
      </c>
      <c r="P84" s="480">
        <v>24200000</v>
      </c>
      <c r="Q84" s="357"/>
      <c r="R84" s="347"/>
      <c r="S84" s="50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2"/>
    </row>
    <row r="85" spans="2:31" ht="53.25" customHeight="1" x14ac:dyDescent="0.2">
      <c r="B85" s="525"/>
      <c r="C85" s="530"/>
      <c r="D85" s="530"/>
      <c r="E85" s="530"/>
      <c r="F85" s="530"/>
      <c r="G85" s="352"/>
      <c r="H85" s="535"/>
      <c r="I85" s="353"/>
      <c r="J85" s="477"/>
      <c r="K85" s="353"/>
      <c r="L85" s="366"/>
      <c r="M85" s="353"/>
      <c r="N85" s="339"/>
      <c r="O85" s="339"/>
      <c r="P85" s="481"/>
      <c r="Q85" s="358"/>
      <c r="R85" s="348"/>
      <c r="S85" s="50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2"/>
    </row>
    <row r="86" spans="2:31" ht="51" customHeight="1" thickBot="1" x14ac:dyDescent="0.25">
      <c r="B86" s="526"/>
      <c r="C86" s="531"/>
      <c r="D86" s="531"/>
      <c r="E86" s="531"/>
      <c r="F86" s="531"/>
      <c r="G86" s="400"/>
      <c r="H86" s="536"/>
      <c r="I86" s="172" t="s">
        <v>217</v>
      </c>
      <c r="J86" s="186">
        <v>0.1</v>
      </c>
      <c r="K86" s="172" t="s">
        <v>209</v>
      </c>
      <c r="L86" s="187"/>
      <c r="M86" s="192" t="s">
        <v>216</v>
      </c>
      <c r="N86" s="188">
        <v>15</v>
      </c>
      <c r="O86" s="188">
        <v>55</v>
      </c>
      <c r="P86" s="189">
        <v>45000000</v>
      </c>
      <c r="Q86" s="190"/>
      <c r="R86" s="190"/>
      <c r="S86" s="28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30"/>
    </row>
    <row r="87" spans="2:31" ht="52.5" customHeight="1" x14ac:dyDescent="0.2">
      <c r="B87" s="580" t="s">
        <v>95</v>
      </c>
      <c r="C87" s="544" t="s">
        <v>97</v>
      </c>
      <c r="D87" s="544" t="s">
        <v>96</v>
      </c>
      <c r="E87" s="544" t="s">
        <v>98</v>
      </c>
      <c r="F87" s="544" t="s">
        <v>100</v>
      </c>
      <c r="G87" s="544" t="s">
        <v>99</v>
      </c>
      <c r="H87" s="592" t="s">
        <v>173</v>
      </c>
      <c r="I87" s="544" t="s">
        <v>234</v>
      </c>
      <c r="J87" s="546">
        <v>0.25</v>
      </c>
      <c r="K87" s="544" t="s">
        <v>229</v>
      </c>
      <c r="L87" s="541"/>
      <c r="M87" s="211" t="s">
        <v>230</v>
      </c>
      <c r="N87" s="544">
        <v>1</v>
      </c>
      <c r="O87" s="544">
        <v>1</v>
      </c>
      <c r="P87" s="554">
        <v>25000000</v>
      </c>
      <c r="Q87" s="585"/>
      <c r="R87" s="585"/>
      <c r="S87" s="586"/>
      <c r="T87" s="537"/>
      <c r="U87" s="537"/>
      <c r="V87" s="537"/>
      <c r="W87" s="537"/>
      <c r="X87" s="537"/>
      <c r="Y87" s="537"/>
      <c r="Z87" s="537"/>
      <c r="AA87" s="537"/>
      <c r="AB87" s="537"/>
      <c r="AC87" s="537"/>
      <c r="AD87" s="537"/>
      <c r="AE87" s="558"/>
    </row>
    <row r="88" spans="2:31" ht="60" customHeight="1" x14ac:dyDescent="0.2">
      <c r="B88" s="581"/>
      <c r="C88" s="539"/>
      <c r="D88" s="539"/>
      <c r="E88" s="539"/>
      <c r="F88" s="539"/>
      <c r="G88" s="539"/>
      <c r="H88" s="593"/>
      <c r="I88" s="539"/>
      <c r="J88" s="547"/>
      <c r="K88" s="539"/>
      <c r="L88" s="542"/>
      <c r="M88" s="211" t="s">
        <v>231</v>
      </c>
      <c r="N88" s="539"/>
      <c r="O88" s="539"/>
      <c r="P88" s="552"/>
      <c r="Q88" s="550"/>
      <c r="R88" s="550"/>
      <c r="S88" s="348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559"/>
    </row>
    <row r="89" spans="2:31" ht="53.25" customHeight="1" x14ac:dyDescent="0.2">
      <c r="B89" s="581"/>
      <c r="C89" s="539"/>
      <c r="D89" s="539"/>
      <c r="E89" s="539"/>
      <c r="F89" s="539"/>
      <c r="G89" s="539"/>
      <c r="H89" s="593"/>
      <c r="I89" s="539"/>
      <c r="J89" s="545"/>
      <c r="K89" s="539"/>
      <c r="L89" s="542"/>
      <c r="M89" s="211" t="s">
        <v>232</v>
      </c>
      <c r="N89" s="539"/>
      <c r="O89" s="539"/>
      <c r="P89" s="552"/>
      <c r="Q89" s="557"/>
      <c r="R89" s="557"/>
      <c r="S89" s="413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560"/>
    </row>
    <row r="90" spans="2:31" ht="49.5" customHeight="1" x14ac:dyDescent="0.2">
      <c r="B90" s="581"/>
      <c r="C90" s="539"/>
      <c r="D90" s="539"/>
      <c r="E90" s="539"/>
      <c r="F90" s="539"/>
      <c r="G90" s="539"/>
      <c r="H90" s="593"/>
      <c r="I90" s="540"/>
      <c r="J90" s="545"/>
      <c r="K90" s="540"/>
      <c r="L90" s="543"/>
      <c r="M90" s="211" t="s">
        <v>233</v>
      </c>
      <c r="N90" s="540"/>
      <c r="O90" s="540"/>
      <c r="P90" s="553"/>
      <c r="Q90" s="557"/>
      <c r="R90" s="557"/>
      <c r="S90" s="413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560"/>
    </row>
    <row r="91" spans="2:31" s="11" customFormat="1" ht="24" customHeight="1" x14ac:dyDescent="0.2">
      <c r="B91" s="581"/>
      <c r="C91" s="539"/>
      <c r="D91" s="539"/>
      <c r="E91" s="539"/>
      <c r="F91" s="539"/>
      <c r="G91" s="539"/>
      <c r="H91" s="593"/>
      <c r="I91" s="538" t="s">
        <v>235</v>
      </c>
      <c r="J91" s="590"/>
      <c r="K91" s="538" t="s">
        <v>236</v>
      </c>
      <c r="L91" s="249"/>
      <c r="M91" s="233" t="s">
        <v>237</v>
      </c>
      <c r="N91" s="233"/>
      <c r="O91" s="233"/>
      <c r="P91" s="212">
        <v>35000000</v>
      </c>
      <c r="Q91" s="245"/>
      <c r="R91" s="245"/>
      <c r="S91" s="238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46"/>
    </row>
    <row r="92" spans="2:31" s="11" customFormat="1" ht="39" customHeight="1" x14ac:dyDescent="0.2">
      <c r="B92" s="581"/>
      <c r="C92" s="539"/>
      <c r="D92" s="539"/>
      <c r="E92" s="539"/>
      <c r="F92" s="540"/>
      <c r="G92" s="232"/>
      <c r="H92" s="594"/>
      <c r="I92" s="539"/>
      <c r="J92" s="591"/>
      <c r="K92" s="539"/>
      <c r="L92" s="249"/>
      <c r="M92" s="233" t="s">
        <v>238</v>
      </c>
      <c r="N92" s="233"/>
      <c r="O92" s="233"/>
      <c r="P92" s="212">
        <v>15000000</v>
      </c>
      <c r="Q92" s="245"/>
      <c r="R92" s="245"/>
      <c r="S92" s="238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46"/>
    </row>
    <row r="93" spans="2:31" s="11" customFormat="1" ht="48" customHeight="1" x14ac:dyDescent="0.2">
      <c r="B93" s="581"/>
      <c r="C93" s="539"/>
      <c r="D93" s="539"/>
      <c r="E93" s="539"/>
      <c r="F93" s="587"/>
      <c r="G93" s="538" t="s">
        <v>247</v>
      </c>
      <c r="H93" s="582"/>
      <c r="I93" s="538" t="s">
        <v>239</v>
      </c>
      <c r="J93" s="545">
        <v>0.25</v>
      </c>
      <c r="K93" s="538" t="s">
        <v>240</v>
      </c>
      <c r="L93" s="133"/>
      <c r="M93" s="133" t="s">
        <v>241</v>
      </c>
      <c r="N93" s="249">
        <v>1</v>
      </c>
      <c r="O93" s="249">
        <v>1</v>
      </c>
      <c r="P93" s="551">
        <v>30000000</v>
      </c>
      <c r="Q93" s="548"/>
      <c r="R93" s="548"/>
      <c r="S93" s="238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46"/>
    </row>
    <row r="94" spans="2:31" s="11" customFormat="1" ht="36" customHeight="1" x14ac:dyDescent="0.2">
      <c r="B94" s="581"/>
      <c r="C94" s="539"/>
      <c r="D94" s="539"/>
      <c r="E94" s="539"/>
      <c r="F94" s="588"/>
      <c r="G94" s="539"/>
      <c r="H94" s="583"/>
      <c r="I94" s="539"/>
      <c r="J94" s="545"/>
      <c r="K94" s="539"/>
      <c r="L94" s="53"/>
      <c r="M94" s="53" t="s">
        <v>242</v>
      </c>
      <c r="N94" s="54">
        <v>3</v>
      </c>
      <c r="O94" s="54">
        <v>16</v>
      </c>
      <c r="P94" s="552"/>
      <c r="Q94" s="549"/>
      <c r="R94" s="549"/>
      <c r="S94" s="238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46"/>
    </row>
    <row r="95" spans="2:31" s="11" customFormat="1" ht="36" customHeight="1" x14ac:dyDescent="0.2">
      <c r="B95" s="581"/>
      <c r="C95" s="539"/>
      <c r="D95" s="539"/>
      <c r="E95" s="539"/>
      <c r="F95" s="588"/>
      <c r="G95" s="539"/>
      <c r="H95" s="583"/>
      <c r="I95" s="539"/>
      <c r="J95" s="545"/>
      <c r="K95" s="539"/>
      <c r="L95" s="53"/>
      <c r="M95" s="53" t="s">
        <v>243</v>
      </c>
      <c r="N95" s="54"/>
      <c r="O95" s="54"/>
      <c r="P95" s="552"/>
      <c r="Q95" s="549"/>
      <c r="R95" s="549"/>
      <c r="S95" s="238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46"/>
    </row>
    <row r="96" spans="2:31" s="11" customFormat="1" ht="36" customHeight="1" x14ac:dyDescent="0.2">
      <c r="B96" s="581"/>
      <c r="C96" s="539"/>
      <c r="D96" s="539"/>
      <c r="E96" s="539"/>
      <c r="F96" s="588"/>
      <c r="G96" s="539"/>
      <c r="H96" s="583"/>
      <c r="I96" s="540"/>
      <c r="J96" s="545"/>
      <c r="K96" s="540"/>
      <c r="L96" s="53"/>
      <c r="M96" s="53" t="s">
        <v>244</v>
      </c>
      <c r="N96" s="54">
        <v>0</v>
      </c>
      <c r="O96" s="55">
        <v>0.2</v>
      </c>
      <c r="P96" s="553"/>
      <c r="Q96" s="550"/>
      <c r="R96" s="550"/>
      <c r="S96" s="238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46"/>
    </row>
    <row r="97" spans="1:32" s="11" customFormat="1" ht="48" customHeight="1" x14ac:dyDescent="0.2">
      <c r="B97" s="581"/>
      <c r="C97" s="539"/>
      <c r="D97" s="539"/>
      <c r="E97" s="539"/>
      <c r="F97" s="588"/>
      <c r="G97" s="539"/>
      <c r="H97" s="583"/>
      <c r="I97" s="54" t="s">
        <v>248</v>
      </c>
      <c r="J97" s="555">
        <v>0.5</v>
      </c>
      <c r="K97" s="53" t="s">
        <v>249</v>
      </c>
      <c r="L97" s="53"/>
      <c r="M97" s="53"/>
      <c r="N97" s="54">
        <v>1</v>
      </c>
      <c r="O97" s="54">
        <v>1</v>
      </c>
      <c r="P97" s="182">
        <v>15000000</v>
      </c>
      <c r="Q97" s="557"/>
      <c r="R97" s="557"/>
      <c r="S97" s="413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560"/>
    </row>
    <row r="98" spans="1:32" s="11" customFormat="1" ht="48" customHeight="1" x14ac:dyDescent="0.2">
      <c r="B98" s="581"/>
      <c r="C98" s="539"/>
      <c r="D98" s="539"/>
      <c r="E98" s="539"/>
      <c r="F98" s="588"/>
      <c r="G98" s="539"/>
      <c r="H98" s="583"/>
      <c r="I98" s="54" t="s">
        <v>252</v>
      </c>
      <c r="J98" s="555"/>
      <c r="K98" s="53"/>
      <c r="L98" s="53"/>
      <c r="M98" s="53" t="s">
        <v>250</v>
      </c>
      <c r="N98" s="54"/>
      <c r="O98" s="54"/>
      <c r="P98" s="182">
        <v>20000000</v>
      </c>
      <c r="Q98" s="557"/>
      <c r="R98" s="557"/>
      <c r="S98" s="413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560"/>
    </row>
    <row r="99" spans="1:32" s="11" customFormat="1" ht="48" customHeight="1" x14ac:dyDescent="0.2">
      <c r="B99" s="581"/>
      <c r="C99" s="539"/>
      <c r="D99" s="539"/>
      <c r="E99" s="539"/>
      <c r="F99" s="588"/>
      <c r="G99" s="539"/>
      <c r="H99" s="583"/>
      <c r="I99" s="54" t="s">
        <v>251</v>
      </c>
      <c r="J99" s="555"/>
      <c r="K99" s="53" t="s">
        <v>103</v>
      </c>
      <c r="L99" s="53"/>
      <c r="M99" s="53" t="s">
        <v>101</v>
      </c>
      <c r="N99" s="54">
        <v>3</v>
      </c>
      <c r="O99" s="54">
        <v>16</v>
      </c>
      <c r="P99" s="215">
        <v>30000000</v>
      </c>
      <c r="Q99" s="557"/>
      <c r="R99" s="557"/>
      <c r="S99" s="413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560"/>
    </row>
    <row r="100" spans="1:32" s="11" customFormat="1" ht="36" x14ac:dyDescent="0.2">
      <c r="B100" s="581"/>
      <c r="C100" s="539"/>
      <c r="D100" s="539"/>
      <c r="E100" s="539"/>
      <c r="F100" s="588"/>
      <c r="G100" s="539"/>
      <c r="H100" s="583"/>
      <c r="I100" s="54" t="s">
        <v>253</v>
      </c>
      <c r="J100" s="556"/>
      <c r="K100" s="56" t="s">
        <v>104</v>
      </c>
      <c r="L100" s="56"/>
      <c r="M100" s="56" t="s">
        <v>102</v>
      </c>
      <c r="N100" s="57">
        <v>0</v>
      </c>
      <c r="O100" s="58">
        <v>0.2</v>
      </c>
      <c r="P100" s="214">
        <v>5000000</v>
      </c>
      <c r="Q100" s="548"/>
      <c r="R100" s="548"/>
      <c r="S100" s="347"/>
      <c r="T100" s="510"/>
      <c r="U100" s="510"/>
      <c r="V100" s="510"/>
      <c r="W100" s="510"/>
      <c r="X100" s="510"/>
      <c r="Y100" s="510"/>
      <c r="Z100" s="510"/>
      <c r="AA100" s="510"/>
      <c r="AB100" s="510"/>
      <c r="AC100" s="510"/>
      <c r="AD100" s="510"/>
      <c r="AE100" s="561"/>
    </row>
    <row r="101" spans="1:32" ht="48" customHeight="1" x14ac:dyDescent="0.2">
      <c r="B101" s="239"/>
      <c r="C101" s="232"/>
      <c r="D101" s="232"/>
      <c r="E101" s="232"/>
      <c r="F101" s="588"/>
      <c r="G101" s="539"/>
      <c r="H101" s="583"/>
      <c r="I101" s="231" t="s">
        <v>255</v>
      </c>
      <c r="J101" s="244"/>
      <c r="K101" s="231" t="s">
        <v>254</v>
      </c>
      <c r="L101" s="56"/>
      <c r="M101" s="56"/>
      <c r="N101" s="57"/>
      <c r="O101" s="58"/>
      <c r="P101" s="214">
        <v>70000000</v>
      </c>
      <c r="Q101" s="245"/>
      <c r="R101" s="245"/>
      <c r="S101" s="248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7"/>
    </row>
    <row r="102" spans="1:32" ht="48" customHeight="1" x14ac:dyDescent="0.2">
      <c r="B102" s="239"/>
      <c r="C102" s="232"/>
      <c r="D102" s="232"/>
      <c r="E102" s="232"/>
      <c r="F102" s="588"/>
      <c r="G102" s="539"/>
      <c r="H102" s="583"/>
      <c r="I102" s="231" t="s">
        <v>257</v>
      </c>
      <c r="J102" s="244"/>
      <c r="K102" s="56"/>
      <c r="L102" s="56"/>
      <c r="M102" s="56"/>
      <c r="N102" s="57"/>
      <c r="O102" s="58"/>
      <c r="P102" s="214">
        <v>40000000</v>
      </c>
      <c r="Q102" s="245"/>
      <c r="R102" s="245"/>
      <c r="S102" s="248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7"/>
    </row>
    <row r="103" spans="1:32" ht="36" x14ac:dyDescent="0.2">
      <c r="B103" s="239"/>
      <c r="C103" s="232"/>
      <c r="D103" s="232"/>
      <c r="E103" s="232"/>
      <c r="F103" s="588"/>
      <c r="G103" s="539"/>
      <c r="H103" s="583"/>
      <c r="I103" s="231" t="s">
        <v>256</v>
      </c>
      <c r="J103" s="244"/>
      <c r="K103" s="56"/>
      <c r="L103" s="56"/>
      <c r="M103" s="56"/>
      <c r="N103" s="57"/>
      <c r="O103" s="58"/>
      <c r="P103" s="214">
        <v>30000000</v>
      </c>
      <c r="Q103" s="245"/>
      <c r="R103" s="245"/>
      <c r="S103" s="248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7"/>
    </row>
    <row r="104" spans="1:32" ht="72.75" customHeight="1" x14ac:dyDescent="0.2">
      <c r="B104" s="239"/>
      <c r="C104" s="232"/>
      <c r="D104" s="232"/>
      <c r="E104" s="232"/>
      <c r="F104" s="588"/>
      <c r="G104" s="539"/>
      <c r="H104" s="583"/>
      <c r="I104" s="231" t="s">
        <v>258</v>
      </c>
      <c r="J104" s="244"/>
      <c r="K104" s="56"/>
      <c r="L104" s="56"/>
      <c r="M104" s="56"/>
      <c r="N104" s="57"/>
      <c r="O104" s="58"/>
      <c r="P104" s="183">
        <v>45000000</v>
      </c>
      <c r="Q104" s="245"/>
      <c r="R104" s="245"/>
      <c r="S104" s="248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7"/>
    </row>
    <row r="105" spans="1:32" ht="72.75" customHeight="1" x14ac:dyDescent="0.2">
      <c r="B105" s="239"/>
      <c r="C105" s="232"/>
      <c r="D105" s="232"/>
      <c r="E105" s="232"/>
      <c r="F105" s="588"/>
      <c r="G105" s="539"/>
      <c r="H105" s="583"/>
      <c r="I105" s="231" t="s">
        <v>245</v>
      </c>
      <c r="J105" s="244"/>
      <c r="K105" s="56" t="s">
        <v>246</v>
      </c>
      <c r="L105" s="56"/>
      <c r="M105" s="56"/>
      <c r="N105" s="57"/>
      <c r="O105" s="58"/>
      <c r="P105" s="183">
        <v>300000000</v>
      </c>
      <c r="Q105" s="245"/>
      <c r="R105" s="245"/>
      <c r="S105" s="248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7"/>
    </row>
    <row r="106" spans="1:32" ht="72.75" customHeight="1" x14ac:dyDescent="0.2">
      <c r="B106" s="239"/>
      <c r="C106" s="232"/>
      <c r="D106" s="232"/>
      <c r="E106" s="232"/>
      <c r="F106" s="588"/>
      <c r="G106" s="539"/>
      <c r="H106" s="583"/>
      <c r="I106" s="211" t="s">
        <v>226</v>
      </c>
      <c r="J106" s="243"/>
      <c r="K106" s="53" t="s">
        <v>227</v>
      </c>
      <c r="L106" s="53"/>
      <c r="M106" s="53" t="s">
        <v>228</v>
      </c>
      <c r="N106" s="54"/>
      <c r="O106" s="55"/>
      <c r="P106" s="183">
        <v>40000000</v>
      </c>
      <c r="Q106" s="245"/>
      <c r="R106" s="245"/>
      <c r="S106" s="248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7"/>
    </row>
    <row r="107" spans="1:32" ht="72.75" customHeight="1" thickBot="1" x14ac:dyDescent="0.25">
      <c r="B107" s="641"/>
      <c r="C107" s="211"/>
      <c r="D107" s="211"/>
      <c r="E107" s="211"/>
      <c r="F107" s="589"/>
      <c r="G107" s="540"/>
      <c r="H107" s="584"/>
      <c r="I107" s="211"/>
      <c r="J107" s="243"/>
      <c r="K107" s="53" t="s">
        <v>259</v>
      </c>
      <c r="L107" s="53"/>
      <c r="M107" s="53" t="s">
        <v>228</v>
      </c>
      <c r="N107" s="54"/>
      <c r="O107" s="55"/>
      <c r="P107" s="182">
        <v>60000000</v>
      </c>
      <c r="Q107" s="241"/>
      <c r="R107" s="241"/>
      <c r="S107" s="238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46"/>
    </row>
    <row r="108" spans="1:32" ht="72.75" customHeight="1" x14ac:dyDescent="0.2">
      <c r="B108" s="395" t="s">
        <v>32</v>
      </c>
      <c r="C108" s="398" t="s">
        <v>34</v>
      </c>
      <c r="D108" s="398" t="s">
        <v>33</v>
      </c>
      <c r="E108" s="398" t="s">
        <v>35</v>
      </c>
      <c r="F108" s="353" t="s">
        <v>87</v>
      </c>
      <c r="G108" s="353" t="s">
        <v>120</v>
      </c>
      <c r="H108" s="401" t="s">
        <v>173</v>
      </c>
      <c r="I108" s="160" t="s">
        <v>124</v>
      </c>
      <c r="J108" s="208">
        <v>0.25</v>
      </c>
      <c r="K108" s="160" t="s">
        <v>93</v>
      </c>
      <c r="L108" s="209"/>
      <c r="M108" s="160" t="s">
        <v>88</v>
      </c>
      <c r="N108" s="290">
        <v>50</v>
      </c>
      <c r="O108" s="290">
        <v>50</v>
      </c>
      <c r="P108" s="210">
        <v>34000000</v>
      </c>
      <c r="Q108" s="160"/>
      <c r="R108" s="160"/>
      <c r="S108" s="160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390"/>
    </row>
    <row r="109" spans="1:32" ht="73.5" customHeight="1" x14ac:dyDescent="0.2">
      <c r="B109" s="396"/>
      <c r="C109" s="399"/>
      <c r="D109" s="399"/>
      <c r="E109" s="399"/>
      <c r="F109" s="399"/>
      <c r="G109" s="399"/>
      <c r="H109" s="402"/>
      <c r="I109" s="360" t="s">
        <v>125</v>
      </c>
      <c r="J109" s="404">
        <v>0.25</v>
      </c>
      <c r="K109" s="154" t="s">
        <v>121</v>
      </c>
      <c r="L109" s="154"/>
      <c r="M109" s="154" t="s">
        <v>88</v>
      </c>
      <c r="N109" s="278">
        <v>1</v>
      </c>
      <c r="O109" s="278">
        <v>1</v>
      </c>
      <c r="P109" s="405">
        <v>50000000</v>
      </c>
      <c r="Q109" s="406"/>
      <c r="R109" s="394"/>
      <c r="S109" s="394"/>
      <c r="T109" s="394"/>
      <c r="U109" s="394"/>
      <c r="V109" s="394"/>
      <c r="W109" s="393"/>
      <c r="X109" s="393"/>
      <c r="Y109" s="393"/>
      <c r="Z109" s="393"/>
      <c r="AA109" s="393"/>
      <c r="AB109" s="393"/>
      <c r="AC109" s="393"/>
      <c r="AD109" s="394"/>
      <c r="AE109" s="391"/>
    </row>
    <row r="110" spans="1:32" ht="73.5" customHeight="1" x14ac:dyDescent="0.2">
      <c r="B110" s="396"/>
      <c r="C110" s="399"/>
      <c r="D110" s="399"/>
      <c r="E110" s="399"/>
      <c r="F110" s="399"/>
      <c r="G110" s="399"/>
      <c r="H110" s="402"/>
      <c r="I110" s="360"/>
      <c r="J110" s="404"/>
      <c r="K110" s="167" t="s">
        <v>185</v>
      </c>
      <c r="L110" s="154"/>
      <c r="M110" s="154" t="s">
        <v>88</v>
      </c>
      <c r="N110" s="159">
        <v>50</v>
      </c>
      <c r="O110" s="159">
        <v>50</v>
      </c>
      <c r="P110" s="405"/>
      <c r="Q110" s="406"/>
      <c r="R110" s="394"/>
      <c r="S110" s="394"/>
      <c r="T110" s="394"/>
      <c r="U110" s="394"/>
      <c r="V110" s="394"/>
      <c r="W110" s="393"/>
      <c r="X110" s="393"/>
      <c r="Y110" s="393"/>
      <c r="Z110" s="393"/>
      <c r="AA110" s="393"/>
      <c r="AB110" s="393"/>
      <c r="AC110" s="393"/>
      <c r="AD110" s="394"/>
      <c r="AE110" s="391"/>
    </row>
    <row r="111" spans="1:32" s="25" customFormat="1" ht="99" customHeight="1" thickBot="1" x14ac:dyDescent="0.25">
      <c r="A111" s="605"/>
      <c r="B111" s="396"/>
      <c r="C111" s="399"/>
      <c r="D111" s="399"/>
      <c r="E111" s="399"/>
      <c r="F111" s="399"/>
      <c r="G111" s="399"/>
      <c r="H111" s="402"/>
      <c r="I111" s="279" t="s">
        <v>189</v>
      </c>
      <c r="J111" s="280"/>
      <c r="K111" s="172" t="s">
        <v>186</v>
      </c>
      <c r="L111" s="154"/>
      <c r="M111" s="154" t="s">
        <v>190</v>
      </c>
      <c r="N111" s="159"/>
      <c r="O111" s="159"/>
      <c r="P111" s="281">
        <v>20000000</v>
      </c>
      <c r="Q111" s="282"/>
      <c r="R111" s="278"/>
      <c r="S111" s="297"/>
      <c r="T111" s="297"/>
      <c r="U111" s="297"/>
      <c r="V111" s="297"/>
      <c r="W111" s="297"/>
      <c r="X111" s="278"/>
      <c r="Y111" s="278"/>
      <c r="Z111" s="278"/>
      <c r="AA111" s="278"/>
      <c r="AB111" s="278"/>
      <c r="AC111" s="278"/>
      <c r="AD111" s="278"/>
      <c r="AE111" s="391"/>
      <c r="AF111" s="606"/>
    </row>
    <row r="112" spans="1:32" ht="216" x14ac:dyDescent="0.2">
      <c r="B112" s="396"/>
      <c r="C112" s="399"/>
      <c r="D112" s="399"/>
      <c r="E112" s="399"/>
      <c r="F112" s="399"/>
      <c r="G112" s="399"/>
      <c r="H112" s="402"/>
      <c r="I112" s="168" t="s">
        <v>126</v>
      </c>
      <c r="J112" s="280">
        <v>0.25</v>
      </c>
      <c r="K112" s="154" t="s">
        <v>122</v>
      </c>
      <c r="L112" s="154"/>
      <c r="M112" s="154" t="s">
        <v>123</v>
      </c>
      <c r="N112" s="278">
        <v>100</v>
      </c>
      <c r="O112" s="278">
        <v>100</v>
      </c>
      <c r="P112" s="169">
        <v>20000000</v>
      </c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296"/>
      <c r="AB112" s="296"/>
      <c r="AC112" s="296"/>
      <c r="AD112" s="154"/>
      <c r="AE112" s="391"/>
    </row>
    <row r="113" spans="2:31" ht="67.5" customHeight="1" thickBot="1" x14ac:dyDescent="0.25">
      <c r="B113" s="397"/>
      <c r="C113" s="400"/>
      <c r="D113" s="400"/>
      <c r="E113" s="400"/>
      <c r="F113" s="400"/>
      <c r="G113" s="400"/>
      <c r="H113" s="403"/>
      <c r="I113" s="170" t="s">
        <v>187</v>
      </c>
      <c r="J113" s="171">
        <v>0.25</v>
      </c>
      <c r="K113" s="172" t="s">
        <v>186</v>
      </c>
      <c r="L113" s="172"/>
      <c r="M113" s="172" t="s">
        <v>188</v>
      </c>
      <c r="N113" s="172">
        <v>100</v>
      </c>
      <c r="O113" s="172">
        <v>100</v>
      </c>
      <c r="P113" s="173">
        <v>51000000</v>
      </c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298"/>
      <c r="AB113" s="298"/>
      <c r="AC113" s="298"/>
      <c r="AD113" s="172"/>
      <c r="AE113" s="392"/>
    </row>
    <row r="114" spans="2:31" ht="60" x14ac:dyDescent="0.2">
      <c r="B114" s="371" t="s">
        <v>74</v>
      </c>
      <c r="C114" s="373" t="s">
        <v>127</v>
      </c>
      <c r="D114" s="375" t="s">
        <v>128</v>
      </c>
      <c r="E114" s="375" t="s">
        <v>129</v>
      </c>
      <c r="F114" s="375" t="s">
        <v>130</v>
      </c>
      <c r="G114" s="375" t="s">
        <v>131</v>
      </c>
      <c r="H114" s="578" t="s">
        <v>173</v>
      </c>
      <c r="I114" s="90" t="s">
        <v>132</v>
      </c>
      <c r="J114" s="102">
        <v>0.25</v>
      </c>
      <c r="K114" s="90" t="s">
        <v>133</v>
      </c>
      <c r="L114" s="91"/>
      <c r="M114" s="92" t="s">
        <v>134</v>
      </c>
      <c r="N114" s="93">
        <v>15</v>
      </c>
      <c r="O114" s="93">
        <v>15</v>
      </c>
      <c r="P114" s="94">
        <v>40000000</v>
      </c>
      <c r="Q114" s="95"/>
      <c r="R114" s="96"/>
      <c r="S114" s="87"/>
      <c r="T114" s="20"/>
      <c r="U114" s="20"/>
      <c r="V114" s="20"/>
      <c r="W114" s="20"/>
      <c r="X114" s="88"/>
      <c r="Y114" s="88"/>
      <c r="Z114" s="88"/>
      <c r="AA114" s="88"/>
      <c r="AB114" s="88"/>
      <c r="AC114" s="88"/>
      <c r="AD114" s="88"/>
      <c r="AE114" s="562" t="s">
        <v>31</v>
      </c>
    </row>
    <row r="115" spans="2:31" ht="72" x14ac:dyDescent="0.2">
      <c r="B115" s="372"/>
      <c r="C115" s="374"/>
      <c r="D115" s="376"/>
      <c r="E115" s="376"/>
      <c r="F115" s="376"/>
      <c r="G115" s="376"/>
      <c r="H115" s="579"/>
      <c r="I115" s="97" t="s">
        <v>135</v>
      </c>
      <c r="J115" s="101">
        <v>0.25</v>
      </c>
      <c r="K115" s="97" t="s">
        <v>136</v>
      </c>
      <c r="L115" s="98"/>
      <c r="M115" s="97" t="s">
        <v>137</v>
      </c>
      <c r="N115" s="98">
        <v>12</v>
      </c>
      <c r="O115" s="98">
        <v>18</v>
      </c>
      <c r="P115" s="99"/>
      <c r="Q115" s="100">
        <v>54000000</v>
      </c>
      <c r="R115" s="98"/>
      <c r="S115" s="8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63"/>
    </row>
    <row r="116" spans="2:31" ht="66.75" customHeight="1" x14ac:dyDescent="0.2">
      <c r="B116" s="372"/>
      <c r="C116" s="374"/>
      <c r="D116" s="376"/>
      <c r="E116" s="376"/>
      <c r="F116" s="376"/>
      <c r="G116" s="376"/>
      <c r="H116" s="579"/>
      <c r="I116" s="97" t="s">
        <v>138</v>
      </c>
      <c r="J116" s="101">
        <v>0.25</v>
      </c>
      <c r="K116" s="97" t="s">
        <v>139</v>
      </c>
      <c r="L116" s="98"/>
      <c r="M116" s="97" t="s">
        <v>140</v>
      </c>
      <c r="N116" s="101">
        <v>1</v>
      </c>
      <c r="O116" s="101">
        <v>1</v>
      </c>
      <c r="P116" s="98"/>
      <c r="Q116" s="99">
        <v>36000000</v>
      </c>
      <c r="R116" s="98"/>
      <c r="S116" s="8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63"/>
    </row>
    <row r="117" spans="2:31" ht="65.25" customHeight="1" thickBot="1" x14ac:dyDescent="0.25">
      <c r="B117" s="372"/>
      <c r="C117" s="374"/>
      <c r="D117" s="376"/>
      <c r="E117" s="376"/>
      <c r="F117" s="376"/>
      <c r="G117" s="376"/>
      <c r="H117" s="579"/>
      <c r="I117" s="103" t="s">
        <v>141</v>
      </c>
      <c r="J117" s="104">
        <v>0.25</v>
      </c>
      <c r="K117" s="103" t="s">
        <v>139</v>
      </c>
      <c r="L117" s="105"/>
      <c r="M117" s="103" t="s">
        <v>140</v>
      </c>
      <c r="N117" s="104">
        <v>1</v>
      </c>
      <c r="O117" s="104">
        <v>1</v>
      </c>
      <c r="P117" s="106">
        <v>10000000</v>
      </c>
      <c r="Q117" s="106">
        <v>4000000</v>
      </c>
      <c r="R117" s="105"/>
      <c r="S117" s="107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64"/>
    </row>
    <row r="118" spans="2:31" ht="84" x14ac:dyDescent="0.2">
      <c r="B118" s="569" t="s">
        <v>32</v>
      </c>
      <c r="C118" s="572" t="s">
        <v>75</v>
      </c>
      <c r="D118" s="575" t="s">
        <v>142</v>
      </c>
      <c r="E118" s="575" t="s">
        <v>143</v>
      </c>
      <c r="F118" s="575" t="s">
        <v>144</v>
      </c>
      <c r="G118" s="575" t="s">
        <v>145</v>
      </c>
      <c r="H118" s="567" t="s">
        <v>173</v>
      </c>
      <c r="I118" s="112" t="s">
        <v>146</v>
      </c>
      <c r="J118" s="147">
        <v>0.2</v>
      </c>
      <c r="K118" s="112" t="s">
        <v>147</v>
      </c>
      <c r="L118" s="122"/>
      <c r="M118" s="113" t="s">
        <v>148</v>
      </c>
      <c r="N118" s="114">
        <v>0</v>
      </c>
      <c r="O118" s="114"/>
      <c r="P118" s="134">
        <v>40000000</v>
      </c>
      <c r="Q118" s="115"/>
      <c r="R118" s="115"/>
      <c r="S118" s="19"/>
      <c r="T118" s="20"/>
      <c r="U118" s="20"/>
      <c r="V118" s="20"/>
      <c r="W118" s="20"/>
      <c r="X118" s="21"/>
      <c r="Y118" s="21"/>
      <c r="Z118" s="21"/>
      <c r="AA118" s="21"/>
      <c r="AB118" s="21"/>
      <c r="AC118" s="21"/>
      <c r="AD118" s="21"/>
      <c r="AE118" s="565" t="s">
        <v>31</v>
      </c>
    </row>
    <row r="119" spans="2:31" ht="96" x14ac:dyDescent="0.2">
      <c r="B119" s="570"/>
      <c r="C119" s="573"/>
      <c r="D119" s="576"/>
      <c r="E119" s="576"/>
      <c r="F119" s="576"/>
      <c r="G119" s="576"/>
      <c r="H119" s="568"/>
      <c r="I119" s="116" t="s">
        <v>149</v>
      </c>
      <c r="J119" s="148">
        <v>0.2</v>
      </c>
      <c r="K119" s="116" t="s">
        <v>150</v>
      </c>
      <c r="L119" s="117"/>
      <c r="M119" s="118" t="s">
        <v>151</v>
      </c>
      <c r="N119" s="119">
        <v>0</v>
      </c>
      <c r="O119" s="120"/>
      <c r="P119" s="135">
        <v>10000000</v>
      </c>
      <c r="Q119" s="121"/>
      <c r="R119" s="121"/>
      <c r="S119" s="108"/>
      <c r="T119" s="108"/>
      <c r="U119" s="109"/>
      <c r="V119" s="109"/>
      <c r="W119" s="109"/>
      <c r="X119" s="110"/>
      <c r="Y119" s="110"/>
      <c r="Z119" s="110"/>
      <c r="AA119" s="110"/>
      <c r="AB119" s="110"/>
      <c r="AC119" s="110"/>
      <c r="AD119" s="111"/>
      <c r="AE119" s="566"/>
    </row>
    <row r="120" spans="2:31" ht="96" x14ac:dyDescent="0.2">
      <c r="B120" s="570"/>
      <c r="C120" s="573"/>
      <c r="D120" s="576"/>
      <c r="E120" s="576"/>
      <c r="F120" s="576"/>
      <c r="G120" s="576"/>
      <c r="H120" s="568"/>
      <c r="I120" s="116" t="s">
        <v>152</v>
      </c>
      <c r="J120" s="148">
        <v>0.2</v>
      </c>
      <c r="K120" s="116" t="s">
        <v>150</v>
      </c>
      <c r="L120" s="117"/>
      <c r="M120" s="118" t="s">
        <v>151</v>
      </c>
      <c r="N120" s="119">
        <v>0</v>
      </c>
      <c r="O120" s="119"/>
      <c r="P120" s="135">
        <v>5000000</v>
      </c>
      <c r="Q120" s="121"/>
      <c r="R120" s="121"/>
      <c r="S120" s="108"/>
      <c r="T120" s="108"/>
      <c r="U120" s="109"/>
      <c r="V120" s="109"/>
      <c r="W120" s="109"/>
      <c r="X120" s="110"/>
      <c r="Y120" s="110"/>
      <c r="Z120" s="110"/>
      <c r="AA120" s="110"/>
      <c r="AB120" s="110"/>
      <c r="AC120" s="110"/>
      <c r="AD120" s="110"/>
      <c r="AE120" s="566"/>
    </row>
    <row r="121" spans="2:31" ht="96.75" thickBot="1" x14ac:dyDescent="0.25">
      <c r="B121" s="571"/>
      <c r="C121" s="574"/>
      <c r="D121" s="577"/>
      <c r="E121" s="577"/>
      <c r="F121" s="577"/>
      <c r="G121" s="577"/>
      <c r="H121" s="568"/>
      <c r="I121" s="123" t="s">
        <v>153</v>
      </c>
      <c r="J121" s="146">
        <v>0.2</v>
      </c>
      <c r="K121" s="124" t="s">
        <v>154</v>
      </c>
      <c r="L121" s="125"/>
      <c r="M121" s="123" t="s">
        <v>155</v>
      </c>
      <c r="N121" s="126">
        <v>0</v>
      </c>
      <c r="O121" s="127"/>
      <c r="P121" s="136">
        <v>25000000</v>
      </c>
      <c r="Q121" s="128"/>
      <c r="R121" s="128"/>
      <c r="S121" s="253"/>
      <c r="T121" s="253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53"/>
      <c r="AE121" s="566"/>
    </row>
    <row r="122" spans="2:31" ht="60" x14ac:dyDescent="0.2">
      <c r="B122" s="382" t="s">
        <v>157</v>
      </c>
      <c r="C122" s="377" t="s">
        <v>158</v>
      </c>
      <c r="D122" s="385" t="s">
        <v>159</v>
      </c>
      <c r="E122" s="385" t="s">
        <v>160</v>
      </c>
      <c r="F122" s="385" t="s">
        <v>161</v>
      </c>
      <c r="G122" s="387" t="s">
        <v>273</v>
      </c>
      <c r="H122" s="380" t="s">
        <v>173</v>
      </c>
      <c r="I122" s="137" t="s">
        <v>168</v>
      </c>
      <c r="J122" s="150">
        <v>0.5</v>
      </c>
      <c r="K122" s="213" t="s">
        <v>162</v>
      </c>
      <c r="L122" s="138"/>
      <c r="M122" s="213" t="s">
        <v>163</v>
      </c>
      <c r="N122" s="138"/>
      <c r="O122" s="138"/>
      <c r="P122" s="149">
        <v>20000000</v>
      </c>
      <c r="Q122" s="138"/>
      <c r="R122" s="138"/>
      <c r="S122" s="140"/>
      <c r="T122" s="139"/>
      <c r="U122" s="139"/>
      <c r="V122" s="139"/>
      <c r="W122" s="139"/>
      <c r="X122" s="139"/>
      <c r="Y122" s="139"/>
      <c r="Z122" s="140"/>
      <c r="AA122" s="140"/>
      <c r="AB122" s="140"/>
      <c r="AC122" s="140"/>
      <c r="AD122" s="140"/>
      <c r="AE122" s="367" t="s">
        <v>164</v>
      </c>
    </row>
    <row r="123" spans="2:31" x14ac:dyDescent="0.2">
      <c r="B123" s="383"/>
      <c r="C123" s="378"/>
      <c r="D123" s="386"/>
      <c r="E123" s="386"/>
      <c r="F123" s="386"/>
      <c r="G123" s="388"/>
      <c r="H123" s="381"/>
      <c r="I123" s="329" t="s">
        <v>169</v>
      </c>
      <c r="J123" s="331">
        <v>0.25</v>
      </c>
      <c r="K123" s="329" t="s">
        <v>260</v>
      </c>
      <c r="L123" s="370"/>
      <c r="M123" s="342" t="s">
        <v>165</v>
      </c>
      <c r="N123" s="325"/>
      <c r="O123" s="325"/>
      <c r="P123" s="333">
        <v>10000000</v>
      </c>
      <c r="Q123" s="325"/>
      <c r="R123" s="325"/>
      <c r="S123" s="141"/>
      <c r="T123" s="141"/>
      <c r="U123" s="141"/>
      <c r="V123" s="26"/>
      <c r="W123" s="141"/>
      <c r="X123" s="141"/>
      <c r="Y123" s="141"/>
      <c r="Z123" s="141"/>
      <c r="AA123" s="141"/>
      <c r="AB123" s="141"/>
      <c r="AC123" s="141"/>
      <c r="AD123" s="141"/>
      <c r="AE123" s="368"/>
    </row>
    <row r="124" spans="2:31" x14ac:dyDescent="0.2">
      <c r="B124" s="383"/>
      <c r="C124" s="378"/>
      <c r="D124" s="386"/>
      <c r="E124" s="386"/>
      <c r="F124" s="386"/>
      <c r="G124" s="388"/>
      <c r="H124" s="381"/>
      <c r="I124" s="330"/>
      <c r="J124" s="332"/>
      <c r="K124" s="330"/>
      <c r="L124" s="370"/>
      <c r="M124" s="342"/>
      <c r="N124" s="326"/>
      <c r="O124" s="326"/>
      <c r="P124" s="334"/>
      <c r="Q124" s="326"/>
      <c r="R124" s="326"/>
      <c r="S124" s="141"/>
      <c r="T124" s="26"/>
      <c r="U124" s="26"/>
      <c r="V124" s="26"/>
      <c r="W124" s="26"/>
      <c r="X124" s="26"/>
      <c r="Y124" s="141"/>
      <c r="Z124" s="141"/>
      <c r="AA124" s="141"/>
      <c r="AB124" s="141"/>
      <c r="AC124" s="141"/>
      <c r="AD124" s="141"/>
      <c r="AE124" s="368"/>
    </row>
    <row r="125" spans="2:31" ht="72" x14ac:dyDescent="0.2">
      <c r="B125" s="384"/>
      <c r="C125" s="379"/>
      <c r="D125" s="330"/>
      <c r="E125" s="330"/>
      <c r="F125" s="330"/>
      <c r="G125" s="389"/>
      <c r="H125" s="381"/>
      <c r="I125" s="142" t="s">
        <v>170</v>
      </c>
      <c r="J125" s="294">
        <v>0.25</v>
      </c>
      <c r="K125" s="276" t="s">
        <v>166</v>
      </c>
      <c r="L125" s="289"/>
      <c r="M125" s="276" t="s">
        <v>167</v>
      </c>
      <c r="N125" s="143"/>
      <c r="O125" s="143"/>
      <c r="P125" s="144">
        <v>20000000</v>
      </c>
      <c r="Q125" s="143"/>
      <c r="R125" s="143"/>
      <c r="S125" s="145"/>
      <c r="T125" s="145"/>
      <c r="U125" s="145"/>
      <c r="V125" s="145"/>
      <c r="W125" s="145"/>
      <c r="X125" s="145"/>
      <c r="Y125" s="145"/>
      <c r="Z125" s="145"/>
      <c r="AA125" s="299"/>
      <c r="AB125" s="299"/>
      <c r="AC125" s="299"/>
      <c r="AD125" s="299"/>
      <c r="AE125" s="369"/>
    </row>
    <row r="126" spans="2:31" ht="15" x14ac:dyDescent="0.2">
      <c r="B126" s="642" t="s">
        <v>32</v>
      </c>
      <c r="C126" s="306" t="s">
        <v>34</v>
      </c>
      <c r="D126" s="306" t="s">
        <v>33</v>
      </c>
      <c r="E126" s="323" t="s">
        <v>143</v>
      </c>
      <c r="F126" s="306" t="s">
        <v>171</v>
      </c>
      <c r="G126" s="306" t="s">
        <v>172</v>
      </c>
      <c r="H126" s="309" t="s">
        <v>173</v>
      </c>
      <c r="I126" s="306" t="s">
        <v>268</v>
      </c>
      <c r="J126" s="312">
        <v>1</v>
      </c>
      <c r="K126" s="219" t="s">
        <v>264</v>
      </c>
      <c r="L126" s="216"/>
      <c r="M126" s="216"/>
      <c r="N126" s="216"/>
      <c r="O126" s="216"/>
      <c r="P126" s="217">
        <v>12000000</v>
      </c>
      <c r="Q126" s="216"/>
      <c r="R126" s="216"/>
      <c r="S126" s="25"/>
      <c r="T126" s="25"/>
      <c r="U126" s="25"/>
      <c r="V126" s="25"/>
      <c r="W126" s="26"/>
      <c r="X126" s="26"/>
      <c r="Y126" s="26"/>
      <c r="Z126" s="26"/>
      <c r="AA126" s="26"/>
      <c r="AB126" s="26"/>
      <c r="AC126" s="26"/>
      <c r="AD126" s="141"/>
      <c r="AE126" s="27"/>
    </row>
    <row r="127" spans="2:31" ht="72" customHeight="1" x14ac:dyDescent="0.2">
      <c r="B127" s="436"/>
      <c r="C127" s="307"/>
      <c r="D127" s="307"/>
      <c r="E127" s="324"/>
      <c r="F127" s="307"/>
      <c r="G127" s="307"/>
      <c r="H127" s="310"/>
      <c r="I127" s="307"/>
      <c r="J127" s="313"/>
      <c r="K127" s="220"/>
      <c r="L127" s="221"/>
      <c r="M127" s="221"/>
      <c r="N127" s="221"/>
      <c r="O127" s="221"/>
      <c r="P127" s="221"/>
      <c r="Q127" s="327"/>
      <c r="R127" s="327"/>
      <c r="S127" s="304"/>
      <c r="T127" s="317"/>
      <c r="U127" s="319"/>
      <c r="V127" s="319"/>
      <c r="W127" s="321"/>
      <c r="X127" s="315"/>
      <c r="Y127" s="315"/>
      <c r="Z127" s="304"/>
      <c r="AA127" s="304"/>
      <c r="AB127" s="304"/>
      <c r="AC127" s="304"/>
      <c r="AD127" s="304"/>
      <c r="AE127" s="643"/>
    </row>
    <row r="128" spans="2:31" ht="60" customHeight="1" x14ac:dyDescent="0.2">
      <c r="B128" s="436"/>
      <c r="C128" s="307"/>
      <c r="D128" s="307"/>
      <c r="E128" s="324"/>
      <c r="F128" s="307"/>
      <c r="G128" s="307"/>
      <c r="H128" s="311"/>
      <c r="I128" s="308"/>
      <c r="J128" s="314"/>
      <c r="K128" s="220" t="s">
        <v>269</v>
      </c>
      <c r="L128" s="221"/>
      <c r="M128" s="221"/>
      <c r="N128" s="221"/>
      <c r="O128" s="221"/>
      <c r="P128" s="221">
        <v>8000000</v>
      </c>
      <c r="Q128" s="327"/>
      <c r="R128" s="327"/>
      <c r="S128" s="304"/>
      <c r="T128" s="317"/>
      <c r="U128" s="319"/>
      <c r="V128" s="319"/>
      <c r="W128" s="321"/>
      <c r="X128" s="315"/>
      <c r="Y128" s="315"/>
      <c r="Z128" s="304"/>
      <c r="AA128" s="304"/>
      <c r="AB128" s="304"/>
      <c r="AC128" s="304"/>
      <c r="AD128" s="304"/>
      <c r="AE128" s="643"/>
    </row>
    <row r="129" spans="2:31" ht="15" x14ac:dyDescent="0.2">
      <c r="B129" s="436"/>
      <c r="C129" s="307"/>
      <c r="D129" s="307"/>
      <c r="E129" s="324"/>
      <c r="F129" s="307"/>
      <c r="G129" s="307"/>
      <c r="H129" s="292"/>
      <c r="I129" s="222"/>
      <c r="J129" s="292"/>
      <c r="K129" s="223"/>
      <c r="L129" s="292"/>
      <c r="M129" s="292"/>
      <c r="N129" s="292"/>
      <c r="O129" s="292"/>
      <c r="P129" s="292"/>
      <c r="Q129" s="327"/>
      <c r="R129" s="327"/>
      <c r="S129" s="304"/>
      <c r="T129" s="317"/>
      <c r="U129" s="319"/>
      <c r="V129" s="319"/>
      <c r="W129" s="321"/>
      <c r="X129" s="315"/>
      <c r="Y129" s="315"/>
      <c r="Z129" s="304"/>
      <c r="AA129" s="304"/>
      <c r="AB129" s="304"/>
      <c r="AC129" s="304"/>
      <c r="AD129" s="304"/>
      <c r="AE129" s="643"/>
    </row>
    <row r="130" spans="2:31" ht="41.25" customHeight="1" x14ac:dyDescent="0.2">
      <c r="B130" s="436"/>
      <c r="C130" s="307"/>
      <c r="D130" s="307"/>
      <c r="E130" s="324"/>
      <c r="F130" s="307"/>
      <c r="G130" s="307"/>
      <c r="H130" s="293"/>
      <c r="I130" s="224" t="s">
        <v>265</v>
      </c>
      <c r="J130" s="293"/>
      <c r="K130" s="225" t="s">
        <v>270</v>
      </c>
      <c r="L130" s="293"/>
      <c r="M130" s="293"/>
      <c r="N130" s="293"/>
      <c r="O130" s="293"/>
      <c r="P130" s="228">
        <v>25000000</v>
      </c>
      <c r="Q130" s="328"/>
      <c r="R130" s="328"/>
      <c r="S130" s="305"/>
      <c r="T130" s="318"/>
      <c r="U130" s="320"/>
      <c r="V130" s="320"/>
      <c r="W130" s="322"/>
      <c r="X130" s="316"/>
      <c r="Y130" s="316"/>
      <c r="Z130" s="305"/>
      <c r="AA130" s="305"/>
      <c r="AB130" s="305"/>
      <c r="AC130" s="305"/>
      <c r="AD130" s="305"/>
      <c r="AE130" s="644"/>
    </row>
    <row r="131" spans="2:31" ht="12" hidden="1" customHeight="1" x14ac:dyDescent="0.2">
      <c r="B131" s="436"/>
      <c r="C131" s="307"/>
      <c r="D131" s="307"/>
      <c r="E131" s="324"/>
      <c r="F131" s="307"/>
      <c r="G131" s="307"/>
      <c r="H131" s="216"/>
      <c r="I131" s="227" t="s">
        <v>261</v>
      </c>
      <c r="J131" s="216"/>
      <c r="K131" s="226" t="s">
        <v>266</v>
      </c>
      <c r="L131" s="216"/>
      <c r="M131" s="216"/>
      <c r="N131" s="216"/>
      <c r="O131" s="216"/>
      <c r="P131" s="216"/>
      <c r="Q131" s="216"/>
      <c r="R131" s="216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7"/>
    </row>
    <row r="132" spans="2:31" ht="29.25" customHeight="1" x14ac:dyDescent="0.2">
      <c r="B132" s="436"/>
      <c r="C132" s="307"/>
      <c r="D132" s="307"/>
      <c r="E132" s="324"/>
      <c r="F132" s="307"/>
      <c r="G132" s="307"/>
      <c r="H132" s="216"/>
      <c r="I132" s="227" t="s">
        <v>262</v>
      </c>
      <c r="J132" s="216"/>
      <c r="K132" s="218" t="s">
        <v>271</v>
      </c>
      <c r="L132" s="216"/>
      <c r="M132" s="216"/>
      <c r="N132" s="216"/>
      <c r="O132" s="216"/>
      <c r="P132" s="229">
        <v>5000000</v>
      </c>
      <c r="Q132" s="216"/>
      <c r="R132" s="216"/>
      <c r="S132" s="25"/>
      <c r="T132" s="25"/>
      <c r="U132" s="300"/>
      <c r="V132" s="300"/>
      <c r="W132" s="141"/>
      <c r="X132" s="25"/>
      <c r="Y132" s="25"/>
      <c r="Z132" s="25"/>
      <c r="AA132" s="300"/>
      <c r="AB132" s="300"/>
      <c r="AC132" s="25"/>
      <c r="AD132" s="25"/>
      <c r="AE132" s="27"/>
    </row>
    <row r="133" spans="2:31" ht="12" hidden="1" customHeight="1" x14ac:dyDescent="0.25">
      <c r="B133" s="645"/>
      <c r="C133" s="646"/>
      <c r="D133" s="646"/>
      <c r="E133" s="647"/>
      <c r="F133" s="646"/>
      <c r="G133" s="646"/>
      <c r="H133" s="648"/>
      <c r="I133" s="230" t="s">
        <v>267</v>
      </c>
      <c r="J133" s="648"/>
      <c r="K133" s="649" t="s">
        <v>263</v>
      </c>
      <c r="L133" s="648"/>
      <c r="M133" s="648"/>
      <c r="N133" s="648"/>
      <c r="O133" s="648"/>
      <c r="P133" s="650">
        <v>50000000</v>
      </c>
      <c r="Q133" s="648"/>
      <c r="R133" s="64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</row>
    <row r="134" spans="2:31" ht="76.5" customHeight="1" x14ac:dyDescent="0.2"/>
    <row r="138" spans="2:31" ht="15" customHeight="1" x14ac:dyDescent="0.2"/>
    <row r="139" spans="2:31" ht="15" customHeight="1" x14ac:dyDescent="0.2"/>
  </sheetData>
  <mergeCells count="367">
    <mergeCell ref="G93:G107"/>
    <mergeCell ref="F93:F107"/>
    <mergeCell ref="K91:K92"/>
    <mergeCell ref="J91:J92"/>
    <mergeCell ref="F87:F92"/>
    <mergeCell ref="G87:G91"/>
    <mergeCell ref="H87:H92"/>
    <mergeCell ref="P23:P27"/>
    <mergeCell ref="M23:M27"/>
    <mergeCell ref="K23:K27"/>
    <mergeCell ref="N23:N27"/>
    <mergeCell ref="O23:O27"/>
    <mergeCell ref="H60:H66"/>
    <mergeCell ref="AE35:AE39"/>
    <mergeCell ref="W24:W27"/>
    <mergeCell ref="X24:X27"/>
    <mergeCell ref="Y24:Y27"/>
    <mergeCell ref="Z24:Z27"/>
    <mergeCell ref="AE114:AE117"/>
    <mergeCell ref="AE118:AE121"/>
    <mergeCell ref="H118:H121"/>
    <mergeCell ref="B118:B121"/>
    <mergeCell ref="C118:C121"/>
    <mergeCell ref="D118:D121"/>
    <mergeCell ref="E118:E121"/>
    <mergeCell ref="F118:F121"/>
    <mergeCell ref="G118:G121"/>
    <mergeCell ref="H114:H117"/>
    <mergeCell ref="B87:B100"/>
    <mergeCell ref="C87:C100"/>
    <mergeCell ref="D87:D100"/>
    <mergeCell ref="E87:E100"/>
    <mergeCell ref="H93:H107"/>
    <mergeCell ref="U97:U100"/>
    <mergeCell ref="Q87:Q90"/>
    <mergeCell ref="R87:R90"/>
    <mergeCell ref="S87:S90"/>
    <mergeCell ref="V97:V100"/>
    <mergeCell ref="W97:W100"/>
    <mergeCell ref="X97:X100"/>
    <mergeCell ref="J97:J100"/>
    <mergeCell ref="Q97:Q100"/>
    <mergeCell ref="R97:R100"/>
    <mergeCell ref="AE87:AE90"/>
    <mergeCell ref="AB87:AB90"/>
    <mergeCell ref="AC87:AC90"/>
    <mergeCell ref="AD87:AD90"/>
    <mergeCell ref="Y97:Y100"/>
    <mergeCell ref="Z97:Z100"/>
    <mergeCell ref="AA97:AA100"/>
    <mergeCell ref="AB97:AB100"/>
    <mergeCell ref="AE97:AE100"/>
    <mergeCell ref="AD97:AD100"/>
    <mergeCell ref="AC97:AC100"/>
    <mergeCell ref="S97:S100"/>
    <mergeCell ref="T97:T100"/>
    <mergeCell ref="R93:R96"/>
    <mergeCell ref="V87:V90"/>
    <mergeCell ref="W87:W90"/>
    <mergeCell ref="X87:X90"/>
    <mergeCell ref="AA87:AA90"/>
    <mergeCell ref="K93:K96"/>
    <mergeCell ref="L87:L90"/>
    <mergeCell ref="N87:N90"/>
    <mergeCell ref="O87:O90"/>
    <mergeCell ref="I91:I92"/>
    <mergeCell ref="U87:U90"/>
    <mergeCell ref="I93:I96"/>
    <mergeCell ref="J93:J96"/>
    <mergeCell ref="I87:I90"/>
    <mergeCell ref="J87:J90"/>
    <mergeCell ref="Q93:Q96"/>
    <mergeCell ref="P93:P96"/>
    <mergeCell ref="P87:P90"/>
    <mergeCell ref="K87:K90"/>
    <mergeCell ref="T87:T90"/>
    <mergeCell ref="B75:B86"/>
    <mergeCell ref="C75:C86"/>
    <mergeCell ref="D75:D86"/>
    <mergeCell ref="E75:E86"/>
    <mergeCell ref="F75:F86"/>
    <mergeCell ref="G75:G86"/>
    <mergeCell ref="H75:H86"/>
    <mergeCell ref="Y87:Y90"/>
    <mergeCell ref="Z87:Z90"/>
    <mergeCell ref="S75:S78"/>
    <mergeCell ref="U75:U78"/>
    <mergeCell ref="V75:V78"/>
    <mergeCell ref="J75:J78"/>
    <mergeCell ref="R63:R64"/>
    <mergeCell ref="S63:S64"/>
    <mergeCell ref="AB75:AB78"/>
    <mergeCell ref="AC75:AC78"/>
    <mergeCell ref="AD75:AD78"/>
    <mergeCell ref="AD63:AD64"/>
    <mergeCell ref="T63:T64"/>
    <mergeCell ref="Y63:Y64"/>
    <mergeCell ref="X75:X78"/>
    <mergeCell ref="T75:T78"/>
    <mergeCell ref="AE75:AE78"/>
    <mergeCell ref="Y75:Y78"/>
    <mergeCell ref="Z75:Z78"/>
    <mergeCell ref="W75:W78"/>
    <mergeCell ref="AA75:AA78"/>
    <mergeCell ref="X63:X64"/>
    <mergeCell ref="AA63:AA64"/>
    <mergeCell ref="AB63:AB64"/>
    <mergeCell ref="AC63:AC64"/>
    <mergeCell ref="Z63:Z64"/>
    <mergeCell ref="U63:U64"/>
    <mergeCell ref="V63:V64"/>
    <mergeCell ref="W63:W64"/>
    <mergeCell ref="B60:B66"/>
    <mergeCell ref="C60:C66"/>
    <mergeCell ref="D60:D66"/>
    <mergeCell ref="E60:E66"/>
    <mergeCell ref="F60:F62"/>
    <mergeCell ref="G60:G66"/>
    <mergeCell ref="F63:F64"/>
    <mergeCell ref="B54:B57"/>
    <mergeCell ref="C54:C57"/>
    <mergeCell ref="D54:D57"/>
    <mergeCell ref="E54:E57"/>
    <mergeCell ref="F54:F57"/>
    <mergeCell ref="G54:G57"/>
    <mergeCell ref="U46:U47"/>
    <mergeCell ref="V46:V47"/>
    <mergeCell ref="W46:W47"/>
    <mergeCell ref="X46:X47"/>
    <mergeCell ref="I46:I47"/>
    <mergeCell ref="J46:J47"/>
    <mergeCell ref="P46:P47"/>
    <mergeCell ref="Q46:Q47"/>
    <mergeCell ref="R46:R47"/>
    <mergeCell ref="H54:H57"/>
    <mergeCell ref="I84:I85"/>
    <mergeCell ref="J79:J85"/>
    <mergeCell ref="P79:P80"/>
    <mergeCell ref="P84:P85"/>
    <mergeCell ref="I63:I64"/>
    <mergeCell ref="J63:J64"/>
    <mergeCell ref="P63:P64"/>
    <mergeCell ref="Q63:Q64"/>
    <mergeCell ref="L79:L80"/>
    <mergeCell ref="L84:L85"/>
    <mergeCell ref="AE46:AE47"/>
    <mergeCell ref="Y46:Y47"/>
    <mergeCell ref="Z46:Z47"/>
    <mergeCell ref="AA46:AA47"/>
    <mergeCell ref="AB46:AB47"/>
    <mergeCell ref="AC46:AC47"/>
    <mergeCell ref="AA44:AA45"/>
    <mergeCell ref="AB44:AB45"/>
    <mergeCell ref="W44:W45"/>
    <mergeCell ref="X44:X45"/>
    <mergeCell ref="Y44:Y45"/>
    <mergeCell ref="Z44:Z45"/>
    <mergeCell ref="AC44:AC45"/>
    <mergeCell ref="AD44:AD45"/>
    <mergeCell ref="AE44:AE45"/>
    <mergeCell ref="AD46:AD47"/>
    <mergeCell ref="U44:U45"/>
    <mergeCell ref="V44:V45"/>
    <mergeCell ref="AB42:AB43"/>
    <mergeCell ref="AC42:AC43"/>
    <mergeCell ref="AD42:AD43"/>
    <mergeCell ref="AE42:AE43"/>
    <mergeCell ref="AE40:AE41"/>
    <mergeCell ref="I44:I45"/>
    <mergeCell ref="J44:J45"/>
    <mergeCell ref="P44:P45"/>
    <mergeCell ref="Q44:Q45"/>
    <mergeCell ref="R44:R45"/>
    <mergeCell ref="V42:V43"/>
    <mergeCell ref="W42:W43"/>
    <mergeCell ref="X42:X43"/>
    <mergeCell ref="Y42:Y43"/>
    <mergeCell ref="Z42:Z43"/>
    <mergeCell ref="AA42:AA43"/>
    <mergeCell ref="AA40:AA41"/>
    <mergeCell ref="AB40:AB41"/>
    <mergeCell ref="AC40:AC41"/>
    <mergeCell ref="AD40:AD41"/>
    <mergeCell ref="P42:P43"/>
    <mergeCell ref="Q42:Q43"/>
    <mergeCell ref="H40:H53"/>
    <mergeCell ref="Q40:Q41"/>
    <mergeCell ref="R40:R41"/>
    <mergeCell ref="S40:S41"/>
    <mergeCell ref="T40:T41"/>
    <mergeCell ref="S44:S45"/>
    <mergeCell ref="T44:T45"/>
    <mergeCell ref="S46:S47"/>
    <mergeCell ref="T46:T47"/>
    <mergeCell ref="R42:R43"/>
    <mergeCell ref="S42:S43"/>
    <mergeCell ref="T42:T43"/>
    <mergeCell ref="I8:I10"/>
    <mergeCell ref="J8:J10"/>
    <mergeCell ref="L8:L9"/>
    <mergeCell ref="V8:V9"/>
    <mergeCell ref="W8:W9"/>
    <mergeCell ref="B1:K1"/>
    <mergeCell ref="AE5:AE6"/>
    <mergeCell ref="S5:AD5"/>
    <mergeCell ref="P5:R5"/>
    <mergeCell ref="J5:J6"/>
    <mergeCell ref="K5:K6"/>
    <mergeCell ref="M5:O5"/>
    <mergeCell ref="L5:L6"/>
    <mergeCell ref="C5:D5"/>
    <mergeCell ref="F5:F6"/>
    <mergeCell ref="G5:G6"/>
    <mergeCell ref="H5:H6"/>
    <mergeCell ref="E5:E6"/>
    <mergeCell ref="I5:I6"/>
    <mergeCell ref="G8:G17"/>
    <mergeCell ref="X8:X9"/>
    <mergeCell ref="Y8:Y9"/>
    <mergeCell ref="Z8:Z9"/>
    <mergeCell ref="AA8:AA9"/>
    <mergeCell ref="B40:B53"/>
    <mergeCell ref="C40:C53"/>
    <mergeCell ref="D40:D53"/>
    <mergeCell ref="E40:E53"/>
    <mergeCell ref="F40:F53"/>
    <mergeCell ref="I11:I13"/>
    <mergeCell ref="J11:J13"/>
    <mergeCell ref="H8:H17"/>
    <mergeCell ref="J23:J27"/>
    <mergeCell ref="H18:H39"/>
    <mergeCell ref="B8:B17"/>
    <mergeCell ref="C8:C17"/>
    <mergeCell ref="D8:D17"/>
    <mergeCell ref="E8:E17"/>
    <mergeCell ref="F8:F17"/>
    <mergeCell ref="B18:B39"/>
    <mergeCell ref="G24:G39"/>
    <mergeCell ref="F23:F37"/>
    <mergeCell ref="D18:D39"/>
    <mergeCell ref="AE8:AE17"/>
    <mergeCell ref="T24:T27"/>
    <mergeCell ref="U24:U27"/>
    <mergeCell ref="L24:L27"/>
    <mergeCell ref="AE18:AE27"/>
    <mergeCell ref="V24:V27"/>
    <mergeCell ref="AC8:AC9"/>
    <mergeCell ref="AD8:AD9"/>
    <mergeCell ref="T8:T9"/>
    <mergeCell ref="U8:U9"/>
    <mergeCell ref="AA24:AA27"/>
    <mergeCell ref="AB24:AB27"/>
    <mergeCell ref="AC24:AC27"/>
    <mergeCell ref="AD24:AD27"/>
    <mergeCell ref="Q24:Q27"/>
    <mergeCell ref="R24:R27"/>
    <mergeCell ref="S24:S27"/>
    <mergeCell ref="AB8:AB9"/>
    <mergeCell ref="P8:P9"/>
    <mergeCell ref="Q8:Q9"/>
    <mergeCell ref="R8:R9"/>
    <mergeCell ref="S8:S9"/>
    <mergeCell ref="B108:B113"/>
    <mergeCell ref="C108:C113"/>
    <mergeCell ref="D108:D113"/>
    <mergeCell ref="E108:E113"/>
    <mergeCell ref="F108:F113"/>
    <mergeCell ref="G108:G113"/>
    <mergeCell ref="H108:H113"/>
    <mergeCell ref="AB109:AB110"/>
    <mergeCell ref="S109:S110"/>
    <mergeCell ref="T109:T110"/>
    <mergeCell ref="U109:U110"/>
    <mergeCell ref="V109:V110"/>
    <mergeCell ref="AA109:AA110"/>
    <mergeCell ref="I109:I110"/>
    <mergeCell ref="J109:J110"/>
    <mergeCell ref="W109:W110"/>
    <mergeCell ref="X109:X110"/>
    <mergeCell ref="Y109:Y110"/>
    <mergeCell ref="Z109:Z110"/>
    <mergeCell ref="R109:R110"/>
    <mergeCell ref="P109:P110"/>
    <mergeCell ref="Q109:Q110"/>
    <mergeCell ref="B114:B117"/>
    <mergeCell ref="C114:C117"/>
    <mergeCell ref="D114:D117"/>
    <mergeCell ref="E114:E117"/>
    <mergeCell ref="F114:F117"/>
    <mergeCell ref="G114:G117"/>
    <mergeCell ref="C122:C125"/>
    <mergeCell ref="H122:H125"/>
    <mergeCell ref="B122:B125"/>
    <mergeCell ref="D122:D125"/>
    <mergeCell ref="E122:E125"/>
    <mergeCell ref="F122:F125"/>
    <mergeCell ref="G122:G125"/>
    <mergeCell ref="K35:K39"/>
    <mergeCell ref="M35:M39"/>
    <mergeCell ref="J35:J39"/>
    <mergeCell ref="M54:M55"/>
    <mergeCell ref="K54:K55"/>
    <mergeCell ref="K79:K80"/>
    <mergeCell ref="M79:M80"/>
    <mergeCell ref="AE122:AE125"/>
    <mergeCell ref="K123:K124"/>
    <mergeCell ref="L123:L124"/>
    <mergeCell ref="M123:M124"/>
    <mergeCell ref="O123:O124"/>
    <mergeCell ref="Q123:Q124"/>
    <mergeCell ref="AE108:AE113"/>
    <mergeCell ref="AC109:AC110"/>
    <mergeCell ref="AD109:AD110"/>
    <mergeCell ref="Z40:Z41"/>
    <mergeCell ref="P40:P41"/>
    <mergeCell ref="U42:U43"/>
    <mergeCell ref="U40:U41"/>
    <mergeCell ref="V40:V41"/>
    <mergeCell ref="W40:W41"/>
    <mergeCell ref="X40:X41"/>
    <mergeCell ref="Y40:Y41"/>
    <mergeCell ref="R123:R124"/>
    <mergeCell ref="Q127:Q130"/>
    <mergeCell ref="R127:R130"/>
    <mergeCell ref="I123:I124"/>
    <mergeCell ref="J123:J124"/>
    <mergeCell ref="P123:P124"/>
    <mergeCell ref="N123:N124"/>
    <mergeCell ref="C18:C39"/>
    <mergeCell ref="N84:N85"/>
    <mergeCell ref="I23:I27"/>
    <mergeCell ref="G40:G53"/>
    <mergeCell ref="I40:I41"/>
    <mergeCell ref="J40:J41"/>
    <mergeCell ref="R84:R85"/>
    <mergeCell ref="K81:K83"/>
    <mergeCell ref="M82:M83"/>
    <mergeCell ref="K84:K85"/>
    <mergeCell ref="M84:M85"/>
    <mergeCell ref="E18:E39"/>
    <mergeCell ref="O84:O85"/>
    <mergeCell ref="Q84:Q85"/>
    <mergeCell ref="I42:I43"/>
    <mergeCell ref="J42:J43"/>
    <mergeCell ref="I79:I80"/>
    <mergeCell ref="AE127:AE130"/>
    <mergeCell ref="B126:B133"/>
    <mergeCell ref="C126:C133"/>
    <mergeCell ref="D126:D133"/>
    <mergeCell ref="I126:I128"/>
    <mergeCell ref="H126:H128"/>
    <mergeCell ref="J126:J128"/>
    <mergeCell ref="Y127:Y130"/>
    <mergeCell ref="Z127:Z130"/>
    <mergeCell ref="AB127:AB130"/>
    <mergeCell ref="AC127:AC130"/>
    <mergeCell ref="AD127:AD130"/>
    <mergeCell ref="AA127:AA130"/>
    <mergeCell ref="S127:S130"/>
    <mergeCell ref="T127:T130"/>
    <mergeCell ref="U127:U130"/>
    <mergeCell ref="V127:V130"/>
    <mergeCell ref="W127:W130"/>
    <mergeCell ref="X127:X130"/>
    <mergeCell ref="G126:G133"/>
    <mergeCell ref="F126:F133"/>
    <mergeCell ref="E126:E133"/>
  </mergeCells>
  <pageMargins left="1.06" right="0.15748031496062992" top="0.35433070866141736" bottom="0.27559055118110237" header="0.23622047244094491" footer="0.15748031496062992"/>
  <pageSetup paperSize="5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5:E25"/>
  <sheetViews>
    <sheetView workbookViewId="0">
      <selection activeCell="E26" sqref="E26"/>
    </sheetView>
  </sheetViews>
  <sheetFormatPr baseColWidth="10" defaultRowHeight="15" x14ac:dyDescent="0.25"/>
  <sheetData>
    <row r="25" spans="4:5" x14ac:dyDescent="0.25">
      <c r="D25">
        <f>50+89.137</f>
        <v>139.137</v>
      </c>
      <c r="E25">
        <f>+D25-121.43</f>
        <v>17.706999999999994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GIGLIOLA CORPUS</cp:lastModifiedBy>
  <cp:lastPrinted>2013-01-22T15:11:04Z</cp:lastPrinted>
  <dcterms:created xsi:type="dcterms:W3CDTF">2012-10-31T20:22:15Z</dcterms:created>
  <dcterms:modified xsi:type="dcterms:W3CDTF">2015-01-22T16:01:05Z</dcterms:modified>
</cp:coreProperties>
</file>