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255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GCORPUS</author>
  </authors>
  <commentList>
    <comment ref="M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Indicador de cada actividad</t>
        </r>
      </text>
    </comment>
    <comment ref="I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Actividad del Proyecto</t>
        </r>
      </text>
    </comment>
    <comment ref="E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Objetivo del programa</t>
        </r>
      </text>
    </comment>
  </commentList>
</comments>
</file>

<file path=xl/sharedStrings.xml><?xml version="1.0" encoding="utf-8"?>
<sst xmlns="http://schemas.openxmlformats.org/spreadsheetml/2006/main" count="68" uniqueCount="62">
  <si>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</si>
  <si>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</si>
  <si>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</si>
  <si>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</si>
  <si>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</si>
  <si>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</si>
  <si>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</si>
  <si>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</si>
  <si>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</si>
  <si>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</si>
  <si>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</si>
  <si>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</si>
  <si>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</si>
  <si>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</si>
  <si>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</si>
  <si>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</si>
  <si>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</si>
  <si>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</si>
  <si>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</si>
  <si>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</si>
  <si>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</si>
  <si>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</si>
  <si>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</si>
  <si>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</si>
  <si>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</si>
  <si>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</si>
  <si>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</si>
  <si>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</si>
  <si>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</si>
  <si>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</si>
  <si>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</si>
  <si>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r>
      <rPr>
        <b/>
        <sz val="9"/>
        <color indexed="8"/>
        <rFont val="Candara"/>
        <family val="2"/>
      </rPr>
      <t>PLAN DE DESARROLLO DEPARTAMENTAL</t>
    </r>
    <r>
      <rPr>
        <sz val="9"/>
        <color indexed="8"/>
        <rFont val="Candara"/>
        <family val="2"/>
      </rPr>
      <t xml:space="preserve">:  PARA TEJER UN MUNDO </t>
    </r>
    <r>
      <rPr>
        <b/>
        <sz val="9"/>
        <color indexed="8"/>
        <rFont val="Candara"/>
        <family val="2"/>
      </rPr>
      <t>MAS HUMANO</t>
    </r>
    <r>
      <rPr>
        <sz val="9"/>
        <color indexed="8"/>
        <rFont val="Candara"/>
        <family val="2"/>
      </rPr>
      <t xml:space="preserve"> Y </t>
    </r>
    <r>
      <rPr>
        <b/>
        <sz val="9"/>
        <color indexed="8"/>
        <rFont val="Candara"/>
        <family val="2"/>
      </rPr>
      <t>SEGURO</t>
    </r>
  </si>
  <si>
    <r>
      <rPr>
        <b/>
        <sz val="9"/>
        <color indexed="8"/>
        <rFont val="Candara"/>
        <family val="2"/>
      </rPr>
      <t>ESTRATEGIA PLAN DE DESARROLLO</t>
    </r>
    <r>
      <rPr>
        <sz val="9"/>
        <color indexed="8"/>
        <rFont val="Candara"/>
        <family val="2"/>
      </rPr>
      <t>:</t>
    </r>
  </si>
  <si>
    <t>GRANDES OBRAS Y VIVIENDA DIGNA</t>
  </si>
  <si>
    <t>1.6.5.2</t>
  </si>
  <si>
    <t>MAS Y MEJOR INFRAESTRUCTURA PARA EL DESARROLLO</t>
  </si>
  <si>
    <t>Generar grandes obras de infraestructura que consoliden un modelo de desarrollo armónico del territorio.</t>
  </si>
  <si>
    <t>Construcción y Mejoramiento de Vivienda</t>
  </si>
  <si>
    <t>Adecución mejoramiento y/o construcción de viviendas de Interes Social San Andrés Isla Sector Urbano y Rural</t>
  </si>
  <si>
    <t>Mejoramiento de vivienda de Interes social</t>
  </si>
  <si>
    <t>Construcción de vivienda de Interes social</t>
  </si>
  <si>
    <t>Número de viviendas mejoradas</t>
  </si>
  <si>
    <t>construido 95 nuevas unidades de vivienda (VIS y no VIS)</t>
  </si>
  <si>
    <t>Número de viviendas nuevas construidas</t>
  </si>
  <si>
    <t>haber mejorado 50 unidades de vivienda (VIS y no VIS)</t>
  </si>
  <si>
    <t>Director de Planeación</t>
  </si>
  <si>
    <r>
      <rPr>
        <b/>
        <sz val="9"/>
        <color indexed="8"/>
        <rFont val="Candara"/>
        <family val="2"/>
      </rPr>
      <t>DEPENDENCIA</t>
    </r>
    <r>
      <rPr>
        <sz val="9"/>
        <color indexed="8"/>
        <rFont val="Candara"/>
        <family val="2"/>
      </rPr>
      <t>: Secretaria de Planeación</t>
    </r>
  </si>
  <si>
    <t>DESARROLLO EMPRESARIAL Y DEL EMPRENDIMIENTO</t>
  </si>
  <si>
    <t>Desarrollo económico Local, Fortalecimiento Empresarial y Emprendimiento </t>
  </si>
  <si>
    <t>Fortalecimiento del Desarrollo Empresarial y del Emprendimiento San Andrés Isla</t>
  </si>
  <si>
    <t>MAS Y MEJORES OPORTUNIDADES DE INGRESO</t>
  </si>
  <si>
    <t>1.6.3.2.</t>
  </si>
  <si>
    <t>Fomentar la cultura del emprendimiento empresarial, aumentando así las capacidades en actividades innovadoras, competitivas y sostenibles, impulsando la creación de nuevas empresas para garantizar la generación de nuevos empleos, y propiciando el engranaje empresarial de la vocación local y de Mipymes en el Departamento Archipiélago.</t>
  </si>
  <si>
    <t>Hacer alianzas con entes públicos y provados para financiar proyectos productivos</t>
  </si>
  <si>
    <t>Apoyar proyectos de cadenas productivas</t>
  </si>
  <si>
    <t>capacitar en innovación y técnologia para el sector empresarial</t>
  </si>
  <si>
    <t>VALOR ACTUAL A 31 DE DIC/14</t>
  </si>
  <si>
    <t>VALOR ESPERADO A 31 DE DIC/15</t>
  </si>
  <si>
    <t>Número de alianzas realizadas y/o número de proyectos financiados</t>
  </si>
  <si>
    <t>Número de proyectos elaborados y ejecutados</t>
  </si>
  <si>
    <t>Número de personas capacitado en innovación y tecnología</t>
  </si>
  <si>
    <t>PLAN DE ACCION   VIGENCIA  2015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</si>
</sst>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#,##0.0"/>
    <numFmt numFmtId="176" formatCode="_(* #,##0.0_);_(* \(#,##0.0\);_(* &quot;-&quot;??_);_(@_)"/>
    <numFmt numFmtId="177" formatCode="_(* #,##0_);_(* \(#,##0\);_(* &quot;-&quot;??_);_(@_)"/>
    <numFmt numFmtId="178" formatCode="_-* #,##0.00\ _€_-;\-* #,##0.00\ _€_-;_-* &quot;-&quot;??\ _€_-;_-@_-"/>
    <numFmt numFmtId="179" formatCode="_-* #,##0.0\ _€_-;\-* #,##0.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Candara"/>
      <family val="2"/>
    </font>
    <font>
      <b/>
      <sz val="9"/>
      <color indexed="8"/>
      <name val="Candara"/>
      <family val="2"/>
    </font>
    <font>
      <sz val="9"/>
      <name val="Candara"/>
      <family val="2"/>
    </font>
    <font>
      <sz val="9"/>
      <color indexed="8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10" xfId="54" applyFont="1" applyFill="1" applyBorder="1" applyAlignment="1">
      <alignment horizontal="center" vertical="center" textRotation="90" wrapText="1"/>
      <protection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12" xfId="0" applyFont="1" applyBorder="1" applyAlignment="1">
      <alignment wrapText="1"/>
    </xf>
    <xf numFmtId="0" fontId="7" fillId="0" borderId="10" xfId="54" applyFont="1" applyBorder="1" applyAlignment="1">
      <alignment horizontal="left" vertical="top" wrapText="1"/>
      <protection/>
    </xf>
    <xf numFmtId="0" fontId="41" fillId="0" borderId="12" xfId="0" applyFont="1" applyBorder="1" applyAlignment="1">
      <alignment horizontal="left" vertical="top" wrapText="1"/>
    </xf>
    <xf numFmtId="0" fontId="7" fillId="0" borderId="10" xfId="54" applyFont="1" applyBorder="1" applyAlignment="1">
      <alignment horizontal="left" vertical="top" textRotation="90" wrapText="1"/>
      <protection/>
    </xf>
    <xf numFmtId="0" fontId="7" fillId="33" borderId="10" xfId="54" applyFont="1" applyFill="1" applyBorder="1" applyAlignment="1">
      <alignment horizontal="left" vertical="top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177" fontId="7" fillId="33" borderId="10" xfId="46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textRotation="90" wrapText="1"/>
    </xf>
    <xf numFmtId="0" fontId="41" fillId="34" borderId="12" xfId="0" applyFont="1" applyFill="1" applyBorder="1" applyAlignment="1">
      <alignment wrapText="1"/>
    </xf>
    <xf numFmtId="9" fontId="7" fillId="0" borderId="10" xfId="54" applyNumberFormat="1" applyFont="1" applyBorder="1" applyAlignment="1">
      <alignment horizontal="center" vertical="center" wrapText="1"/>
      <protection/>
    </xf>
    <xf numFmtId="9" fontId="41" fillId="0" borderId="12" xfId="0" applyNumberFormat="1" applyFont="1" applyBorder="1" applyAlignment="1">
      <alignment horizontal="center" vertical="center" wrapText="1"/>
    </xf>
    <xf numFmtId="177" fontId="41" fillId="0" borderId="12" xfId="46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5" fillId="33" borderId="13" xfId="54" applyFont="1" applyFill="1" applyBorder="1" applyAlignment="1">
      <alignment horizontal="center" vertical="center" textRotation="90" wrapText="1"/>
      <protection/>
    </xf>
    <xf numFmtId="175" fontId="5" fillId="33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textRotation="90" wrapText="1"/>
      <protection/>
    </xf>
    <xf numFmtId="0" fontId="7" fillId="34" borderId="10" xfId="54" applyFont="1" applyFill="1" applyBorder="1" applyAlignment="1">
      <alignment horizontal="center" vertical="center" textRotation="90" wrapText="1"/>
      <protection/>
    </xf>
    <xf numFmtId="0" fontId="41" fillId="0" borderId="12" xfId="0" applyFont="1" applyBorder="1" applyAlignment="1">
      <alignment horizontal="center" vertical="center" wrapText="1"/>
    </xf>
    <xf numFmtId="0" fontId="7" fillId="0" borderId="12" xfId="54" applyFont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9" fontId="41" fillId="0" borderId="12" xfId="56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34" borderId="12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 vertical="center" wrapText="1"/>
    </xf>
    <xf numFmtId="0" fontId="5" fillId="0" borderId="15" xfId="54" applyFont="1" applyBorder="1" applyAlignment="1">
      <alignment horizontal="center" vertical="center"/>
      <protection/>
    </xf>
    <xf numFmtId="0" fontId="5" fillId="0" borderId="15" xfId="54" applyFont="1" applyBorder="1">
      <alignment/>
      <protection/>
    </xf>
    <xf numFmtId="0" fontId="5" fillId="0" borderId="15" xfId="54" applyFont="1" applyBorder="1" applyAlignment="1">
      <alignment horizontal="center" vertical="center" textRotation="90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3" fontId="5" fillId="33" borderId="15" xfId="54" applyNumberFormat="1" applyFont="1" applyFill="1" applyBorder="1" applyAlignment="1">
      <alignment horizontal="center" vertical="center" wrapText="1"/>
      <protection/>
    </xf>
    <xf numFmtId="0" fontId="5" fillId="33" borderId="15" xfId="54" applyFont="1" applyFill="1" applyBorder="1" applyAlignment="1">
      <alignment horizontal="center" vertical="center" textRotation="90" wrapText="1"/>
      <protection/>
    </xf>
    <xf numFmtId="0" fontId="42" fillId="0" borderId="15" xfId="0" applyFont="1" applyBorder="1" applyAlignment="1">
      <alignment horizontal="center" vertical="center" textRotation="90"/>
    </xf>
    <xf numFmtId="0" fontId="5" fillId="33" borderId="16" xfId="54" applyFont="1" applyFill="1" applyBorder="1" applyAlignment="1">
      <alignment horizontal="center" vertical="center" textRotation="90" wrapText="1"/>
      <protection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7" fillId="33" borderId="13" xfId="54" applyFont="1" applyFill="1" applyBorder="1" applyAlignment="1">
      <alignment horizontal="center" vertical="center" textRotation="90" wrapText="1"/>
      <protection/>
    </xf>
    <xf numFmtId="0" fontId="41" fillId="0" borderId="17" xfId="0" applyFont="1" applyBorder="1" applyAlignment="1">
      <alignment horizontal="center" vertical="center" wrapText="1"/>
    </xf>
    <xf numFmtId="0" fontId="7" fillId="33" borderId="18" xfId="54" applyFont="1" applyFill="1" applyBorder="1" applyAlignment="1">
      <alignment horizontal="center" vertical="center" textRotation="90" wrapText="1"/>
      <protection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7" fillId="0" borderId="20" xfId="54" applyFont="1" applyBorder="1" applyAlignment="1">
      <alignment horizontal="center" vertical="center" wrapText="1"/>
      <protection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left" vertical="center" wrapText="1"/>
    </xf>
    <xf numFmtId="9" fontId="41" fillId="0" borderId="20" xfId="56" applyFont="1" applyBorder="1" applyAlignment="1">
      <alignment horizontal="center" vertical="center"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34" borderId="20" xfId="0" applyFont="1" applyFill="1" applyBorder="1" applyAlignment="1">
      <alignment/>
    </xf>
    <xf numFmtId="0" fontId="7" fillId="33" borderId="21" xfId="54" applyFont="1" applyFill="1" applyBorder="1" applyAlignment="1">
      <alignment horizontal="center" vertical="center" textRotation="90" wrapText="1"/>
      <protection/>
    </xf>
    <xf numFmtId="177" fontId="5" fillId="33" borderId="10" xfId="54" applyNumberFormat="1" applyFont="1" applyFill="1" applyBorder="1" applyAlignment="1">
      <alignment horizontal="center" vertical="center" wrapText="1"/>
      <protection/>
    </xf>
    <xf numFmtId="177" fontId="41" fillId="0" borderId="12" xfId="0" applyNumberFormat="1" applyFont="1" applyBorder="1" applyAlignment="1">
      <alignment wrapText="1"/>
    </xf>
    <xf numFmtId="177" fontId="41" fillId="0" borderId="12" xfId="46" applyNumberFormat="1" applyFont="1" applyBorder="1" applyAlignment="1">
      <alignment horizontal="center" vertical="center"/>
    </xf>
    <xf numFmtId="177" fontId="41" fillId="0" borderId="12" xfId="0" applyNumberFormat="1" applyFont="1" applyBorder="1" applyAlignment="1">
      <alignment horizontal="center"/>
    </xf>
    <xf numFmtId="177" fontId="41" fillId="0" borderId="20" xfId="46" applyNumberFormat="1" applyFont="1" applyBorder="1" applyAlignment="1">
      <alignment horizontal="center" vertical="center"/>
    </xf>
    <xf numFmtId="177" fontId="41" fillId="0" borderId="20" xfId="0" applyNumberFormat="1" applyFont="1" applyBorder="1" applyAlignment="1">
      <alignment horizontal="center"/>
    </xf>
    <xf numFmtId="0" fontId="41" fillId="35" borderId="12" xfId="0" applyFont="1" applyFill="1" applyBorder="1" applyAlignment="1">
      <alignment/>
    </xf>
    <xf numFmtId="0" fontId="41" fillId="35" borderId="2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 2" xfId="48"/>
    <cellStyle name="Millares 2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5"/>
  <sheetViews>
    <sheetView tabSelected="1" zoomScalePageLayoutView="0" workbookViewId="0" topLeftCell="C1">
      <selection activeCell="R20" sqref="R20"/>
    </sheetView>
  </sheetViews>
  <sheetFormatPr defaultColWidth="11.421875" defaultRowHeight="15"/>
  <cols>
    <col min="1" max="1" width="2.00390625" style="2" customWidth="1"/>
    <col min="2" max="2" width="11.28125" style="2" customWidth="1"/>
    <col min="3" max="3" width="11.421875" style="2" customWidth="1"/>
    <col min="4" max="4" width="15.7109375" style="2" customWidth="1"/>
    <col min="5" max="5" width="23.57421875" style="2" customWidth="1"/>
    <col min="6" max="6" width="19.8515625" style="2" customWidth="1"/>
    <col min="7" max="7" width="14.57421875" style="2" customWidth="1"/>
    <col min="8" max="8" width="6.421875" style="2" customWidth="1"/>
    <col min="9" max="9" width="19.00390625" style="2" customWidth="1"/>
    <col min="10" max="10" width="6.28125" style="2" customWidth="1"/>
    <col min="11" max="11" width="15.00390625" style="2" customWidth="1"/>
    <col min="12" max="12" width="5.140625" style="2" customWidth="1"/>
    <col min="13" max="13" width="12.7109375" style="2" customWidth="1"/>
    <col min="14" max="14" width="8.57421875" style="2" customWidth="1"/>
    <col min="15" max="15" width="9.140625" style="2" customWidth="1"/>
    <col min="16" max="16" width="12.421875" style="2" customWidth="1"/>
    <col min="17" max="17" width="7.00390625" style="2" customWidth="1"/>
    <col min="18" max="18" width="14.28125" style="2" customWidth="1"/>
    <col min="19" max="30" width="3.7109375" style="2" customWidth="1"/>
    <col min="31" max="31" width="6.00390625" style="2" customWidth="1"/>
    <col min="32" max="16384" width="11.421875" style="2" customWidth="1"/>
  </cols>
  <sheetData>
    <row r="1" ht="12"/>
    <row r="2" spans="2:31" ht="12">
      <c r="B2" s="22" t="s">
        <v>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2:31" ht="12">
      <c r="B3" s="23" t="s">
        <v>31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12">
      <c r="B4" s="22" t="s">
        <v>61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2:11" ht="12">
      <c r="B5" s="19" t="s">
        <v>46</v>
      </c>
      <c r="C5" s="20"/>
      <c r="D5" s="20"/>
      <c r="E5" s="20"/>
      <c r="F5" s="20"/>
      <c r="G5" s="20"/>
      <c r="H5" s="20"/>
      <c r="I5" s="20"/>
      <c r="J5" s="20"/>
      <c r="K5" s="20"/>
    </row>
    <row r="6" ht="6.75" customHeight="1"/>
    <row r="7" ht="12">
      <c r="B7" s="2" t="s">
        <v>32</v>
      </c>
    </row>
    <row r="8" ht="12.75" thickBot="1"/>
    <row r="9" spans="2:31" ht="35.25" customHeight="1">
      <c r="B9" s="3" t="s">
        <v>25</v>
      </c>
      <c r="C9" s="21" t="s">
        <v>0</v>
      </c>
      <c r="D9" s="21"/>
      <c r="E9" s="21" t="s">
        <v>29</v>
      </c>
      <c r="F9" s="21" t="s">
        <v>1</v>
      </c>
      <c r="G9" s="18" t="s">
        <v>2</v>
      </c>
      <c r="H9" s="18" t="s">
        <v>3</v>
      </c>
      <c r="I9" s="18" t="s">
        <v>11</v>
      </c>
      <c r="J9" s="25" t="s">
        <v>3</v>
      </c>
      <c r="K9" s="18" t="s">
        <v>4</v>
      </c>
      <c r="L9" s="26" t="s">
        <v>24</v>
      </c>
      <c r="M9" s="18" t="s">
        <v>30</v>
      </c>
      <c r="N9" s="18"/>
      <c r="O9" s="18"/>
      <c r="P9" s="18" t="s">
        <v>5</v>
      </c>
      <c r="Q9" s="18"/>
      <c r="R9" s="18"/>
      <c r="S9" s="18" t="s">
        <v>6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24" t="s">
        <v>26</v>
      </c>
    </row>
    <row r="10" spans="2:31" ht="67.5" thickBot="1">
      <c r="B10" s="37"/>
      <c r="C10" s="38" t="s">
        <v>28</v>
      </c>
      <c r="D10" s="39" t="s">
        <v>7</v>
      </c>
      <c r="E10" s="40"/>
      <c r="F10" s="40"/>
      <c r="G10" s="40"/>
      <c r="H10" s="40"/>
      <c r="I10" s="40"/>
      <c r="J10" s="40"/>
      <c r="K10" s="40"/>
      <c r="L10" s="41"/>
      <c r="M10" s="42" t="s">
        <v>7</v>
      </c>
      <c r="N10" s="42" t="s">
        <v>56</v>
      </c>
      <c r="O10" s="42" t="s">
        <v>57</v>
      </c>
      <c r="P10" s="43" t="s">
        <v>8</v>
      </c>
      <c r="Q10" s="42" t="s">
        <v>9</v>
      </c>
      <c r="R10" s="42" t="s">
        <v>10</v>
      </c>
      <c r="S10" s="44" t="s">
        <v>12</v>
      </c>
      <c r="T10" s="44" t="s">
        <v>13</v>
      </c>
      <c r="U10" s="44" t="s">
        <v>14</v>
      </c>
      <c r="V10" s="44" t="s">
        <v>15</v>
      </c>
      <c r="W10" s="44" t="s">
        <v>16</v>
      </c>
      <c r="X10" s="45" t="s">
        <v>17</v>
      </c>
      <c r="Y10" s="45" t="s">
        <v>18</v>
      </c>
      <c r="Z10" s="45" t="s">
        <v>19</v>
      </c>
      <c r="AA10" s="45" t="s">
        <v>20</v>
      </c>
      <c r="AB10" s="45" t="s">
        <v>21</v>
      </c>
      <c r="AC10" s="45" t="s">
        <v>22</v>
      </c>
      <c r="AD10" s="45" t="s">
        <v>23</v>
      </c>
      <c r="AE10" s="46"/>
    </row>
    <row r="11" spans="2:31" s="4" customFormat="1" ht="54.75" customHeight="1">
      <c r="B11" s="47" t="s">
        <v>33</v>
      </c>
      <c r="C11" s="48" t="s">
        <v>34</v>
      </c>
      <c r="D11" s="49" t="s">
        <v>35</v>
      </c>
      <c r="E11" s="49" t="s">
        <v>36</v>
      </c>
      <c r="F11" s="49" t="s">
        <v>37</v>
      </c>
      <c r="G11" s="49" t="s">
        <v>38</v>
      </c>
      <c r="H11" s="49">
        <v>80</v>
      </c>
      <c r="I11" s="6" t="s">
        <v>39</v>
      </c>
      <c r="J11" s="14">
        <v>0.5</v>
      </c>
      <c r="K11" s="6" t="s">
        <v>44</v>
      </c>
      <c r="L11" s="8"/>
      <c r="M11" s="9" t="s">
        <v>41</v>
      </c>
      <c r="N11" s="10">
        <v>28</v>
      </c>
      <c r="O11" s="10">
        <f>170+350</f>
        <v>520</v>
      </c>
      <c r="P11" s="11">
        <v>300000000</v>
      </c>
      <c r="Q11" s="64"/>
      <c r="R11" s="11">
        <v>10000000000</v>
      </c>
      <c r="S11" s="1"/>
      <c r="T11" s="27"/>
      <c r="U11" s="27"/>
      <c r="V11" s="27"/>
      <c r="W11" s="27"/>
      <c r="X11" s="12"/>
      <c r="Y11" s="12"/>
      <c r="Z11" s="12"/>
      <c r="AA11" s="12"/>
      <c r="AB11" s="12"/>
      <c r="AC11" s="12"/>
      <c r="AD11" s="12"/>
      <c r="AE11" s="50" t="s">
        <v>45</v>
      </c>
    </row>
    <row r="12" spans="2:31" s="4" customFormat="1" ht="50.25" customHeight="1">
      <c r="B12" s="51"/>
      <c r="C12" s="28"/>
      <c r="D12" s="29"/>
      <c r="E12" s="29"/>
      <c r="F12" s="29"/>
      <c r="G12" s="29"/>
      <c r="H12" s="29"/>
      <c r="I12" s="7" t="s">
        <v>40</v>
      </c>
      <c r="J12" s="15">
        <v>0.5</v>
      </c>
      <c r="K12" s="7" t="s">
        <v>42</v>
      </c>
      <c r="L12" s="7"/>
      <c r="M12" s="7" t="s">
        <v>43</v>
      </c>
      <c r="N12" s="17">
        <v>0</v>
      </c>
      <c r="O12" s="17">
        <v>41</v>
      </c>
      <c r="P12" s="16">
        <v>200000000</v>
      </c>
      <c r="Q12" s="65"/>
      <c r="R12" s="65"/>
      <c r="S12" s="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52"/>
    </row>
    <row r="13" spans="2:31" ht="77.25" customHeight="1">
      <c r="B13" s="51" t="s">
        <v>50</v>
      </c>
      <c r="C13" s="28" t="s">
        <v>51</v>
      </c>
      <c r="D13" s="28" t="s">
        <v>47</v>
      </c>
      <c r="E13" s="28" t="s">
        <v>52</v>
      </c>
      <c r="F13" s="29" t="s">
        <v>48</v>
      </c>
      <c r="G13" s="29" t="s">
        <v>49</v>
      </c>
      <c r="H13" s="30">
        <v>30</v>
      </c>
      <c r="I13" s="31" t="s">
        <v>53</v>
      </c>
      <c r="J13" s="32">
        <v>0.3333</v>
      </c>
      <c r="K13" s="31" t="s">
        <v>53</v>
      </c>
      <c r="L13" s="33"/>
      <c r="M13" s="31" t="s">
        <v>58</v>
      </c>
      <c r="N13" s="34"/>
      <c r="O13" s="35">
        <v>3</v>
      </c>
      <c r="P13" s="66">
        <v>60000000</v>
      </c>
      <c r="Q13" s="67"/>
      <c r="R13" s="67"/>
      <c r="S13" s="33"/>
      <c r="T13" s="33"/>
      <c r="U13" s="36"/>
      <c r="V13" s="36"/>
      <c r="W13" s="33"/>
      <c r="X13" s="33"/>
      <c r="Y13" s="70"/>
      <c r="Z13" s="70"/>
      <c r="AA13" s="70"/>
      <c r="AB13" s="70"/>
      <c r="AC13" s="70"/>
      <c r="AD13" s="70"/>
      <c r="AE13" s="52" t="s">
        <v>45</v>
      </c>
    </row>
    <row r="14" spans="2:31" ht="62.25" customHeight="1">
      <c r="B14" s="51"/>
      <c r="C14" s="28"/>
      <c r="D14" s="28"/>
      <c r="E14" s="28"/>
      <c r="F14" s="29"/>
      <c r="G14" s="29"/>
      <c r="H14" s="30"/>
      <c r="I14" s="31" t="s">
        <v>54</v>
      </c>
      <c r="J14" s="32">
        <v>0.3333</v>
      </c>
      <c r="K14" s="31" t="s">
        <v>54</v>
      </c>
      <c r="L14" s="33"/>
      <c r="M14" s="31" t="s">
        <v>59</v>
      </c>
      <c r="N14" s="35">
        <v>1</v>
      </c>
      <c r="O14" s="35">
        <v>3</v>
      </c>
      <c r="P14" s="66"/>
      <c r="Q14" s="67"/>
      <c r="R14" s="67"/>
      <c r="S14" s="33"/>
      <c r="T14" s="33"/>
      <c r="U14" s="33"/>
      <c r="V14" s="36"/>
      <c r="W14" s="36"/>
      <c r="X14" s="36"/>
      <c r="Y14" s="36"/>
      <c r="Z14" s="36"/>
      <c r="AA14" s="36"/>
      <c r="AB14" s="70"/>
      <c r="AC14" s="70"/>
      <c r="AD14" s="70"/>
      <c r="AE14" s="52"/>
    </row>
    <row r="15" spans="2:31" ht="63.75" customHeight="1" thickBot="1">
      <c r="B15" s="53"/>
      <c r="C15" s="54"/>
      <c r="D15" s="54"/>
      <c r="E15" s="54"/>
      <c r="F15" s="55"/>
      <c r="G15" s="55"/>
      <c r="H15" s="56"/>
      <c r="I15" s="57" t="s">
        <v>55</v>
      </c>
      <c r="J15" s="58">
        <v>0.3333</v>
      </c>
      <c r="K15" s="57" t="s">
        <v>55</v>
      </c>
      <c r="L15" s="59"/>
      <c r="M15" s="57" t="s">
        <v>60</v>
      </c>
      <c r="N15" s="60"/>
      <c r="O15" s="61">
        <v>30</v>
      </c>
      <c r="P15" s="68"/>
      <c r="Q15" s="69"/>
      <c r="R15" s="69"/>
      <c r="S15" s="59"/>
      <c r="T15" s="59"/>
      <c r="U15" s="59"/>
      <c r="V15" s="59"/>
      <c r="W15" s="59"/>
      <c r="X15" s="62"/>
      <c r="Y15" s="62"/>
      <c r="Z15" s="71"/>
      <c r="AA15" s="71"/>
      <c r="AB15" s="71"/>
      <c r="AC15" s="71"/>
      <c r="AD15" s="71"/>
      <c r="AE15" s="63"/>
    </row>
  </sheetData>
  <sheetProtection/>
  <mergeCells count="36">
    <mergeCell ref="H13:H15"/>
    <mergeCell ref="P13:P15"/>
    <mergeCell ref="Q13:Q15"/>
    <mergeCell ref="R13:R15"/>
    <mergeCell ref="AE13:AE15"/>
    <mergeCell ref="B13:B15"/>
    <mergeCell ref="C13:C15"/>
    <mergeCell ref="D13:D15"/>
    <mergeCell ref="E13:E15"/>
    <mergeCell ref="F13:F15"/>
    <mergeCell ref="G13:G15"/>
    <mergeCell ref="B2:AE2"/>
    <mergeCell ref="B3:AE3"/>
    <mergeCell ref="B4:AE4"/>
    <mergeCell ref="AE9:AE10"/>
    <mergeCell ref="S9:AD9"/>
    <mergeCell ref="P9:R9"/>
    <mergeCell ref="J9:J10"/>
    <mergeCell ref="K9:K10"/>
    <mergeCell ref="M9:O9"/>
    <mergeCell ref="L9:L10"/>
    <mergeCell ref="I9:I10"/>
    <mergeCell ref="B5:K5"/>
    <mergeCell ref="C9:D9"/>
    <mergeCell ref="F9:F10"/>
    <mergeCell ref="G9:G10"/>
    <mergeCell ref="H9:H10"/>
    <mergeCell ref="E9:E10"/>
    <mergeCell ref="AE11:AE12"/>
    <mergeCell ref="B11:B12"/>
    <mergeCell ref="C11:C12"/>
    <mergeCell ref="F11:F12"/>
    <mergeCell ref="G11:G12"/>
    <mergeCell ref="H11:H12"/>
    <mergeCell ref="D11:D12"/>
    <mergeCell ref="E11:E12"/>
  </mergeCells>
  <printOptions/>
  <pageMargins left="0.8661417322834646" right="0.15748031496062992" top="0.7480314960629921" bottom="0.7480314960629921" header="0.31496062992125984" footer="0.31496062992125984"/>
  <pageSetup horizontalDpi="600" verticalDpi="600" orientation="landscape" paperSize="14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GIGLIOLA CORPUS</cp:lastModifiedBy>
  <cp:lastPrinted>2015-01-26T15:11:43Z</cp:lastPrinted>
  <dcterms:created xsi:type="dcterms:W3CDTF">2012-10-31T20:22:15Z</dcterms:created>
  <dcterms:modified xsi:type="dcterms:W3CDTF">2015-01-26T15:48:50Z</dcterms:modified>
  <cp:category/>
  <cp:version/>
  <cp:contentType/>
  <cp:contentStatus/>
</cp:coreProperties>
</file>